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720" tabRatio="733" activeTab="1"/>
  </bookViews>
  <sheets>
    <sheet name="1" sheetId="12" r:id="rId1"/>
    <sheet name="2" sheetId="3" r:id="rId2"/>
    <sheet name="Body_R" sheetId="10" r:id="rId3"/>
  </sheets>
  <externalReferences>
    <externalReference r:id="rId6"/>
  </externalReferences>
  <definedNames>
    <definedName name="_xlnm._FilterDatabase" localSheetId="0" hidden="1">'1'!$A$1:$G$14</definedName>
    <definedName name="_xlnm._FilterDatabase" localSheetId="1" hidden="1">'2'!$A$1:$G$43</definedName>
    <definedName name="Metadatový_editor" localSheetId="0">#REF!</definedName>
    <definedName name="Metadatový_editor" localSheetId="1">#REF!</definedName>
    <definedName name="Metadatový_editor" localSheetId="2">'[1]tech.list_nepovinne_funkce-all'!$G$1:$G$2</definedName>
    <definedName name="Metadatový_editor">#REF!</definedName>
    <definedName name="P1_" localSheetId="0">'1'!$F$1:$F$3</definedName>
    <definedName name="P1_" localSheetId="1">'2'!$F$1:$F$3</definedName>
    <definedName name="P1_">#REF!</definedName>
    <definedName name="_xlnm.Print_Titles" localSheetId="0">'1'!$4:$7</definedName>
    <definedName name="_xlnm.Print_Titles" localSheetId="1">'2'!$4:$7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<sst xmlns="http://schemas.openxmlformats.org/spreadsheetml/2006/main" count="162" uniqueCount="113">
  <si>
    <t>Dodavatel vyplní zeleně podbarvená pole, tj.:</t>
  </si>
  <si>
    <t>Podmínky a pokyny pro vyplnění:</t>
  </si>
  <si>
    <t>Kód požadavku</t>
  </si>
  <si>
    <t>Požadavky - zkrácený text</t>
  </si>
  <si>
    <t>Část veřejné zakázky:</t>
  </si>
  <si>
    <t>ne</t>
  </si>
  <si>
    <t>ano</t>
  </si>
  <si>
    <t>Typ požadavku</t>
  </si>
  <si>
    <t>P1</t>
  </si>
  <si>
    <t>Popis nabízeného způsobu splnění povinných (P1 a P2) / nepovinných funkčních požadavků (R), kde dodavatel uvedl "ano"</t>
  </si>
  <si>
    <t xml:space="preserve">Technický list: splnění povinných (typ "P1" a "P2") a nepovinných (typ "R") funkčních požadavků </t>
  </si>
  <si>
    <t>U nepovinných požadavků typu "R" dodavatel vybere ze seznamu ano / ne, tj. zda funkcionalitu splňuje nebo ne.</t>
  </si>
  <si>
    <t>U nepovinných požadavků typu "R" dodavatel garantuje splnění požadavku, pokud uvede "ano", a to  v době ukončení implementace</t>
  </si>
  <si>
    <t>U nepovinných požadavků typu "R"  v případě, že dodavatel nevybere ze seznamu žádnou možnost (ano/ne) má se zato, že nabídka požadavek (funkcionalitu) nesplňuje</t>
  </si>
  <si>
    <t>Poznámky:
P1=Povinné - musí splňovat nejpozději v době podání nabídky (jejich předvedení může být ze strany zadavatele požadováno od vybraného dodavatele jako podmínka uzavření smlouvy) 
P2=Povinné - může být dostupné až v době dokončení implementace
R=Rozšiřující požadavky jsou nepovinné a závazek jejich naplnění v době ukončení implementace bude hodnocen jako kvalitativní výhoda (v rámci hodnocení nabídky v procesu veřejné zakázky)
N=Nepožaduje se</t>
  </si>
  <si>
    <t>Počet splněných požadavků typu "R"= ano (pro účely hodnocení nabídky)</t>
  </si>
  <si>
    <t>Ve sloupci "poznámka" je dodavatel u každého řádku (tj. typ P1, P2, R), kde u požadavku uvedl či je uvedeno "ano", povinen popsat, jakým způsobem požadavek splňuje</t>
  </si>
  <si>
    <t>Popis všech požadavků (funkcionalit) je uveden v příloze č. 2 zadávací dokumentace a je dohledatelný dle příslušného kódu. Popis požadavku v této tabulce je pouze orientační (zkrácený)</t>
  </si>
  <si>
    <t>Počet splněných R</t>
  </si>
  <si>
    <t>Bodové hodnocení</t>
  </si>
  <si>
    <t>Splnění funkcionalit typu "R"</t>
  </si>
  <si>
    <t>Část VZ</t>
  </si>
  <si>
    <t>Dodavatel:</t>
  </si>
  <si>
    <t>Dodavatel (obchodní název):</t>
  </si>
  <si>
    <t>Identifikaci dodavatele, obchodní název a právní formu</t>
  </si>
  <si>
    <t>Tabulka má pouze informativní charakter</t>
  </si>
  <si>
    <t>Vyplní dodavatel obchodní název</t>
  </si>
  <si>
    <t xml:space="preserve">Veřejná zakázka: </t>
  </si>
  <si>
    <t>část 2</t>
  </si>
  <si>
    <t xml:space="preserve">Všechny části systému musí splňovat požadavky na kryptografii. Uveďte případně ty požadavky, které splněny nejsou. </t>
  </si>
  <si>
    <t>Bude dodána licence IBM Qradar SIEM pro příjem a zpracování neomezeného množství událostí, přičemž tyto události budou pouze ukládány a nebudou vstupovat do korelačních a vyhodnocovacích pravidel</t>
  </si>
  <si>
    <t xml:space="preserve">Bude dodána licence IBM Qradar SIEM pro příjem a zpracování dalších 50000 síťových flow za minutu </t>
  </si>
  <si>
    <t>Bude dodána licence IBM Qradar SIEM pro příjem a zpracování 3000 událostí za sekundu, přičemž tyto události budou vstupovat do korelačních a vyhodnocovacích pravidel</t>
  </si>
  <si>
    <t>Bude dodána licence IBM Qradar SIEM pro integraci na externí vulnerability scanner</t>
  </si>
  <si>
    <t xml:space="preserve">Uveďte název skeneru zranitelností (produktu) včetně jeho verze. </t>
  </si>
  <si>
    <t>Skener musí umožňovat skenování zařízení připojených do počítačové sítě za účelem zjištění výskytu bezpečnostních zranitelností, musí se tedy jednat o systém zajišťující tzv. vulnerability assessment</t>
  </si>
  <si>
    <t>Skener musí umožňovat skenování neomezeného počtu IP adres</t>
  </si>
  <si>
    <t>Skener musí obsahovat vestavěné šablony pro různé typy skenů</t>
  </si>
  <si>
    <t>Skener musí pro každé skenované zařízení či rozsah dle IP adres umožňovat sestavit specifickou sadu testů za účelem odhalení zranitelností a nedostatků v konfiguracích</t>
  </si>
  <si>
    <t>Skener musí umožňovat plánování skenování, tj. programovatelný rozsah testování zranitelností na každé konkrétní zařízení či rozsah IP adres</t>
  </si>
  <si>
    <t>Skener musí umožňovat volbu intenzity testování a specifikací výkonnostních parametrů, a to zejména z hlediska zátěže testovaných zařízení a šířky pásma sítě</t>
  </si>
  <si>
    <t>Skener musí umožňovat neautentizované i autentizované testování zranitelností – skener musí být schopen v takovém případě použít přednastavené přihlašovací údaje pro interakci s testovacím zařízením nebo systémem</t>
  </si>
  <si>
    <t>Skener musí umožnit transformaci jednorázového skenování zranitelností do automatizovaného procesu (např. formou vytvoření šablony)</t>
  </si>
  <si>
    <t>Skener musí umožnit stanovit míru závažnosti zranitelnosti, tzv. její skóre, dle otevřeného standardu CVSSv3 (Common Vulnerability Scoring System)</t>
  </si>
  <si>
    <t>Skener musí obsahovat grafické webové rozhraní dostupné pomocí tenkého webového klienta</t>
  </si>
  <si>
    <t>Grafické rozhraní musí umožňovat správu skenování a prohlížení výsledků skenů, a to formou upravitelných dashboardů, reportů a přehledů</t>
  </si>
  <si>
    <t>Uveďte formáty, do kterých je možné exportovat reporty s výsledky skenů</t>
  </si>
  <si>
    <t xml:space="preserve">Reporty s výsledky skenů musí být uživatelsky upravitelné </t>
  </si>
  <si>
    <t>Skener musí umožňovat automatické zasílání reportů e-mailem na vybrané e-mailové adresy</t>
  </si>
  <si>
    <t>SMTP server pro zasílání e-mailových reportů je konfigurovatelný formou SMTP relay na vlastní SMTP server zadavatele</t>
  </si>
  <si>
    <t xml:space="preserve">Licence neomezuje množství provedených skenů </t>
  </si>
  <si>
    <t>Licence neomezuje množství provedených skenů v čase</t>
  </si>
  <si>
    <t xml:space="preserve">Licence neomezuje množství skenovaných zařízení určených dle IP adres či hostname </t>
  </si>
  <si>
    <t>Licence neomezuje množství skenovaných zařízení v čase</t>
  </si>
  <si>
    <t>Skener musí provádět logování základních bezpečnostních událostí a musí umožnit jejich integraci na SIEM nástroj (např. pomocí syslog protokolu).</t>
  </si>
  <si>
    <t>Skener zaznamenává auditní záznamy a události na úrovni operačního systému</t>
  </si>
  <si>
    <t>Skener zaznamenává auditní záznamy a události na úrovni samotné aplikace</t>
  </si>
  <si>
    <t>Autentizace uživatelů bude probíhat vůči externímu zdroji identit (LDAP nebo SAML2).</t>
  </si>
  <si>
    <t>Skener nesmí vyžadovat pro své spuštění privilegovaná oprávnění v operačním systému (např. typu root, Administrator, apod.)</t>
  </si>
  <si>
    <t xml:space="preserve">Každý uživatel musí být unikátní (musí mít jednoznačný identifikátor) a personifikovaný. </t>
  </si>
  <si>
    <t xml:space="preserve">Přenos dat mezi skenerem a navázanými systémy (klient, SIEM) musí probíhat vždy šifrovaně, přičemž šifrované spojení musí být vynuceno. </t>
  </si>
  <si>
    <t>P-B01</t>
  </si>
  <si>
    <t>P-B02</t>
  </si>
  <si>
    <t>P-B03</t>
  </si>
  <si>
    <t>P-B04</t>
  </si>
  <si>
    <t>Uveďte název operačního systému včetně jeho verze</t>
  </si>
  <si>
    <t>P-C01</t>
  </si>
  <si>
    <t>P-C02</t>
  </si>
  <si>
    <t>P-C03</t>
  </si>
  <si>
    <t>P-C05</t>
  </si>
  <si>
    <t>P-C06</t>
  </si>
  <si>
    <t>P-C07</t>
  </si>
  <si>
    <t>P-C08</t>
  </si>
  <si>
    <t>P-C09</t>
  </si>
  <si>
    <t>P-C10</t>
  </si>
  <si>
    <t>P-C11</t>
  </si>
  <si>
    <t>P-C12</t>
  </si>
  <si>
    <t>P-C13</t>
  </si>
  <si>
    <t>P-C14</t>
  </si>
  <si>
    <t>P-C15</t>
  </si>
  <si>
    <t>P-C16</t>
  </si>
  <si>
    <t>P-C17</t>
  </si>
  <si>
    <t>P-C18</t>
  </si>
  <si>
    <t>P-C19</t>
  </si>
  <si>
    <t>P-C20</t>
  </si>
  <si>
    <t>P-C21</t>
  </si>
  <si>
    <t>P-C22</t>
  </si>
  <si>
    <t>P-C23</t>
  </si>
  <si>
    <t>P-C24</t>
  </si>
  <si>
    <t>P-C25</t>
  </si>
  <si>
    <t>P-C26</t>
  </si>
  <si>
    <t>P-C27</t>
  </si>
  <si>
    <t>P-C28</t>
  </si>
  <si>
    <t>P-C29</t>
  </si>
  <si>
    <t>P-C30</t>
  </si>
  <si>
    <t>P-C31</t>
  </si>
  <si>
    <t>P-C32</t>
  </si>
  <si>
    <t>P-C33</t>
  </si>
  <si>
    <t>R</t>
  </si>
  <si>
    <t>P2</t>
  </si>
  <si>
    <t>P-C35</t>
  </si>
  <si>
    <t>Skener zranitelností lze implementovat do prostředí zadavatele on-premise a formou virtuální appliance do virtualizační platformy VMWare</t>
  </si>
  <si>
    <t>Uveďte podporované OS</t>
  </si>
  <si>
    <t xml:space="preserve">Dodaná licence skeneru musí zadavatele opravňovat k jeho použití po dobu minimálně 5 let od podpisu smlouvy a to za účelem udržitelného a hlavně bezpečného provozu </t>
  </si>
  <si>
    <t>Skener umožňuje řízení přístupových oprávnění na základě aplikačních rolí</t>
  </si>
  <si>
    <t xml:space="preserve">Je veřejně dostupná dokumentace v požadovaném rozsahu. Pokud není některá požadovaná oblast dostupná, uveďte která. </t>
  </si>
  <si>
    <t>Popis všech požadavků (funkcionalit) je uveden v příloze č. 1 zadávací dokumentace. Popis požadavku v této tabulce je pouze orientační (zkrácený)</t>
  </si>
  <si>
    <t>Povýšení SIEM nástroje IBM Qradar SIEM</t>
  </si>
  <si>
    <t>Popis nabízeného způsobu splnění požadavků</t>
  </si>
  <si>
    <t>Příloha č. 2 zadávací dokumentace</t>
  </si>
  <si>
    <t>Veřejná zakázka: Kybernetická bezpečnost KV _Software 2</t>
  </si>
  <si>
    <t>Skener zranitelností</t>
  </si>
  <si>
    <t xml:space="preserve">Technický list: splnění pfunkčních požadavků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</si>
</sst>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 shrinkToFi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0" xfId="0" applyFont="1"/>
    <xf numFmtId="0" fontId="7" fillId="0" borderId="0" xfId="0" applyFont="1"/>
    <xf numFmtId="0" fontId="6" fillId="5" borderId="1" xfId="0" applyFont="1" applyFill="1" applyBorder="1"/>
    <xf numFmtId="0" fontId="2" fillId="2" borderId="6" xfId="0" applyFont="1" applyFill="1" applyBorder="1"/>
    <xf numFmtId="1" fontId="2" fillId="6" borderId="7" xfId="0" applyNumberFormat="1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" fontId="2" fillId="5" borderId="11" xfId="0" applyNumberFormat="1" applyFont="1" applyFill="1" applyBorder="1"/>
    <xf numFmtId="0" fontId="8" fillId="0" borderId="0" xfId="0" applyFont="1"/>
    <xf numFmtId="0" fontId="9" fillId="0" borderId="0" xfId="0" applyFont="1"/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7" borderId="0" xfId="0" applyFont="1" applyFill="1" applyAlignment="1">
      <alignment horizontal="right" wrapText="1"/>
    </xf>
    <xf numFmtId="0" fontId="2" fillId="8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85" zoomScaleNormal="85" workbookViewId="0" topLeftCell="A1">
      <pane xSplit="3" ySplit="7" topLeftCell="D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B6" sqref="B6"/>
    </sheetView>
  </sheetViews>
  <sheetFormatPr defaultColWidth="8.710937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7109375" style="1" customWidth="1"/>
    <col min="8" max="16384" width="8.7109375" style="1" customWidth="1"/>
  </cols>
  <sheetData>
    <row r="1" spans="1:6" ht="15">
      <c r="A1" s="3" t="s">
        <v>109</v>
      </c>
      <c r="F1" s="16"/>
    </row>
    <row r="2" spans="1:6" ht="15">
      <c r="A2" s="2" t="s">
        <v>110</v>
      </c>
      <c r="F2" s="16" t="s">
        <v>6</v>
      </c>
    </row>
    <row r="3" spans="1:6" ht="15">
      <c r="A3" s="2"/>
      <c r="F3" s="16" t="s">
        <v>5</v>
      </c>
    </row>
    <row r="4" spans="1:6" ht="15">
      <c r="A4" s="2"/>
      <c r="B4" s="25" t="s">
        <v>23</v>
      </c>
      <c r="C4" s="26" t="s">
        <v>26</v>
      </c>
      <c r="D4" s="27"/>
      <c r="E4" s="27"/>
      <c r="F4" s="28"/>
    </row>
    <row r="5" spans="1:7" ht="14.4" thickBot="1">
      <c r="A5" s="2"/>
      <c r="B5" s="15" t="s">
        <v>112</v>
      </c>
      <c r="G5" s="2"/>
    </row>
    <row r="6" spans="1:6" ht="14.7" customHeight="1">
      <c r="A6" s="2"/>
      <c r="B6" s="14" t="s">
        <v>4</v>
      </c>
      <c r="C6" s="34">
        <v>1</v>
      </c>
      <c r="D6" s="34"/>
      <c r="E6" s="35"/>
      <c r="F6" s="29" t="s">
        <v>108</v>
      </c>
    </row>
    <row r="7" spans="2:6" ht="83.4" thickBot="1">
      <c r="B7" s="13" t="s">
        <v>3</v>
      </c>
      <c r="C7" s="12" t="s">
        <v>2</v>
      </c>
      <c r="D7" s="12" t="s">
        <v>7</v>
      </c>
      <c r="E7" s="11" t="s">
        <v>107</v>
      </c>
      <c r="F7" s="30"/>
    </row>
    <row r="8" spans="2:6" ht="55.2" customHeight="1">
      <c r="B8" s="10" t="s">
        <v>30</v>
      </c>
      <c r="C8" s="9" t="s">
        <v>61</v>
      </c>
      <c r="D8" s="9" t="s">
        <v>8</v>
      </c>
      <c r="E8" s="8"/>
      <c r="F8" s="7"/>
    </row>
    <row r="9" spans="2:6" ht="55.2" customHeight="1">
      <c r="B9" s="6" t="s">
        <v>32</v>
      </c>
      <c r="C9" s="9" t="s">
        <v>62</v>
      </c>
      <c r="D9" s="9" t="s">
        <v>8</v>
      </c>
      <c r="E9" s="8"/>
      <c r="F9" s="5"/>
    </row>
    <row r="10" spans="2:6" ht="55.2" customHeight="1">
      <c r="B10" s="6" t="s">
        <v>31</v>
      </c>
      <c r="C10" s="9" t="s">
        <v>63</v>
      </c>
      <c r="D10" s="9" t="s">
        <v>8</v>
      </c>
      <c r="E10" s="8"/>
      <c r="F10" s="5"/>
    </row>
    <row r="11" spans="2:6" ht="55.2" customHeight="1">
      <c r="B11" s="6" t="s">
        <v>33</v>
      </c>
      <c r="C11" s="9" t="s">
        <v>64</v>
      </c>
      <c r="D11" s="9" t="s">
        <v>8</v>
      </c>
      <c r="E11" s="8"/>
      <c r="F11" s="5"/>
    </row>
    <row r="12" ht="12" customHeight="1"/>
    <row r="13" spans="2:6" ht="13.95" customHeight="1">
      <c r="B13" s="33" t="s">
        <v>14</v>
      </c>
      <c r="C13" s="33"/>
      <c r="D13" s="33"/>
      <c r="E13" s="33"/>
      <c r="F13" s="33"/>
    </row>
    <row r="14" spans="2:6" ht="55.5" customHeight="1">
      <c r="B14" s="33"/>
      <c r="C14" s="33"/>
      <c r="D14" s="33"/>
      <c r="E14" s="33"/>
      <c r="F14" s="33"/>
    </row>
    <row r="16" ht="15">
      <c r="B16" s="4" t="s">
        <v>1</v>
      </c>
    </row>
    <row r="17" ht="15">
      <c r="B17" s="3" t="s">
        <v>0</v>
      </c>
    </row>
    <row r="18" ht="15">
      <c r="B18" s="2" t="s">
        <v>24</v>
      </c>
    </row>
    <row r="19" ht="15">
      <c r="B19" s="1" t="s">
        <v>16</v>
      </c>
    </row>
    <row r="20" ht="15">
      <c r="B20" s="1" t="s">
        <v>106</v>
      </c>
    </row>
  </sheetData>
  <protectedRanges>
    <protectedRange sqref="E8:E12" name="Oblast C_3_1"/>
  </protectedRanges>
  <autoFilter ref="A1:G14"/>
  <mergeCells count="4">
    <mergeCell ref="C4:F4"/>
    <mergeCell ref="F6:F7"/>
    <mergeCell ref="B13:F14"/>
    <mergeCell ref="C6:E6"/>
  </mergeCells>
  <dataValidations count="1">
    <dataValidation type="list" allowBlank="1" showInputMessage="1" showErrorMessage="1" sqref="E8:E12">
      <formula1>$F$1:$F$3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="85" zoomScaleNormal="85" workbookViewId="0" topLeftCell="A1">
      <pane xSplit="3" ySplit="7" topLeftCell="D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8" sqref="A8:XFD8"/>
    </sheetView>
  </sheetViews>
  <sheetFormatPr defaultColWidth="8.710937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7109375" style="1" customWidth="1"/>
    <col min="8" max="16384" width="8.7109375" style="1" customWidth="1"/>
  </cols>
  <sheetData>
    <row r="1" spans="1:6" ht="15">
      <c r="A1" s="3" t="s">
        <v>109</v>
      </c>
      <c r="F1" s="16"/>
    </row>
    <row r="2" spans="1:6" ht="15">
      <c r="A2" s="2" t="s">
        <v>110</v>
      </c>
      <c r="F2" s="16" t="s">
        <v>6</v>
      </c>
    </row>
    <row r="3" spans="1:6" ht="15">
      <c r="A3" s="2"/>
      <c r="F3" s="16" t="s">
        <v>5</v>
      </c>
    </row>
    <row r="4" spans="1:6" ht="15">
      <c r="A4" s="2"/>
      <c r="B4" s="25" t="s">
        <v>23</v>
      </c>
      <c r="C4" s="26" t="s">
        <v>26</v>
      </c>
      <c r="D4" s="27"/>
      <c r="E4" s="27"/>
      <c r="F4" s="28"/>
    </row>
    <row r="5" spans="1:7" ht="14.4" thickBot="1">
      <c r="A5" s="2"/>
      <c r="B5" s="15" t="s">
        <v>10</v>
      </c>
      <c r="G5" s="2"/>
    </row>
    <row r="6" spans="1:6" ht="14.7" customHeight="1">
      <c r="A6" s="2"/>
      <c r="B6" s="14" t="s">
        <v>4</v>
      </c>
      <c r="C6" s="34">
        <v>2</v>
      </c>
      <c r="D6" s="34"/>
      <c r="E6" s="35"/>
      <c r="F6" s="29" t="s">
        <v>9</v>
      </c>
    </row>
    <row r="7" spans="2:6" ht="93.6" customHeight="1" thickBot="1">
      <c r="B7" s="13" t="s">
        <v>3</v>
      </c>
      <c r="C7" s="12" t="s">
        <v>2</v>
      </c>
      <c r="D7" s="12" t="s">
        <v>7</v>
      </c>
      <c r="E7" s="11" t="s">
        <v>111</v>
      </c>
      <c r="F7" s="30"/>
    </row>
    <row r="8" spans="2:6" ht="55.2" customHeight="1">
      <c r="B8" s="6" t="s">
        <v>101</v>
      </c>
      <c r="C8" s="9" t="s">
        <v>66</v>
      </c>
      <c r="D8" s="9" t="s">
        <v>8</v>
      </c>
      <c r="E8" s="8"/>
      <c r="F8" s="5"/>
    </row>
    <row r="9" spans="2:6" ht="55.2" customHeight="1">
      <c r="B9" s="6" t="s">
        <v>102</v>
      </c>
      <c r="C9" s="9" t="s">
        <v>67</v>
      </c>
      <c r="D9" s="9" t="s">
        <v>8</v>
      </c>
      <c r="E9" s="8"/>
      <c r="F9" s="5" t="s">
        <v>65</v>
      </c>
    </row>
    <row r="10" spans="2:6" ht="55.2" customHeight="1">
      <c r="B10" s="6" t="s">
        <v>34</v>
      </c>
      <c r="C10" s="9" t="s">
        <v>68</v>
      </c>
      <c r="D10" s="9" t="s">
        <v>8</v>
      </c>
      <c r="E10" s="8"/>
      <c r="F10" s="5"/>
    </row>
    <row r="11" spans="2:6" ht="55.2" customHeight="1">
      <c r="B11" s="6" t="s">
        <v>35</v>
      </c>
      <c r="C11" s="9" t="s">
        <v>69</v>
      </c>
      <c r="D11" s="9" t="s">
        <v>8</v>
      </c>
      <c r="E11" s="8"/>
      <c r="F11" s="5"/>
    </row>
    <row r="12" spans="2:6" ht="55.2" customHeight="1">
      <c r="B12" s="6" t="s">
        <v>36</v>
      </c>
      <c r="C12" s="9" t="s">
        <v>70</v>
      </c>
      <c r="D12" s="9" t="s">
        <v>99</v>
      </c>
      <c r="E12" s="8"/>
      <c r="F12" s="5"/>
    </row>
    <row r="13" spans="2:6" ht="55.2" customHeight="1">
      <c r="B13" s="6" t="s">
        <v>37</v>
      </c>
      <c r="C13" s="9" t="s">
        <v>71</v>
      </c>
      <c r="D13" s="9" t="s">
        <v>8</v>
      </c>
      <c r="E13" s="8"/>
      <c r="F13" s="5"/>
    </row>
    <row r="14" spans="2:6" ht="55.2">
      <c r="B14" s="6" t="s">
        <v>38</v>
      </c>
      <c r="C14" s="9" t="s">
        <v>72</v>
      </c>
      <c r="D14" s="9" t="s">
        <v>99</v>
      </c>
      <c r="E14" s="8"/>
      <c r="F14" s="5"/>
    </row>
    <row r="15" spans="2:6" ht="55.2" customHeight="1">
      <c r="B15" s="6" t="s">
        <v>39</v>
      </c>
      <c r="C15" s="9" t="s">
        <v>73</v>
      </c>
      <c r="D15" s="9" t="s">
        <v>99</v>
      </c>
      <c r="E15" s="8"/>
      <c r="F15" s="5"/>
    </row>
    <row r="16" spans="2:6" ht="55.2" customHeight="1">
      <c r="B16" s="6" t="s">
        <v>40</v>
      </c>
      <c r="C16" s="9" t="s">
        <v>74</v>
      </c>
      <c r="D16" s="9" t="s">
        <v>8</v>
      </c>
      <c r="E16" s="8"/>
      <c r="F16" s="5"/>
    </row>
    <row r="17" spans="2:6" ht="55.2" customHeight="1">
      <c r="B17" s="6" t="s">
        <v>41</v>
      </c>
      <c r="C17" s="9" t="s">
        <v>75</v>
      </c>
      <c r="D17" s="9" t="s">
        <v>8</v>
      </c>
      <c r="E17" s="8"/>
      <c r="F17" s="5"/>
    </row>
    <row r="18" spans="2:6" ht="55.2" customHeight="1">
      <c r="B18" s="6" t="s">
        <v>42</v>
      </c>
      <c r="C18" s="9" t="s">
        <v>76</v>
      </c>
      <c r="D18" s="9" t="s">
        <v>8</v>
      </c>
      <c r="E18" s="8"/>
      <c r="F18" s="5"/>
    </row>
    <row r="19" spans="2:6" ht="55.2" customHeight="1">
      <c r="B19" s="6" t="s">
        <v>43</v>
      </c>
      <c r="C19" s="9" t="s">
        <v>77</v>
      </c>
      <c r="D19" s="9" t="s">
        <v>8</v>
      </c>
      <c r="E19" s="8"/>
      <c r="F19" s="5"/>
    </row>
    <row r="20" spans="2:6" ht="55.2" customHeight="1">
      <c r="B20" s="6" t="s">
        <v>44</v>
      </c>
      <c r="C20" s="9" t="s">
        <v>78</v>
      </c>
      <c r="D20" s="9" t="s">
        <v>8</v>
      </c>
      <c r="E20" s="8"/>
      <c r="F20" s="5"/>
    </row>
    <row r="21" spans="2:6" ht="55.2" customHeight="1">
      <c r="B21" s="6" t="s">
        <v>45</v>
      </c>
      <c r="C21" s="9" t="s">
        <v>79</v>
      </c>
      <c r="D21" s="9" t="s">
        <v>8</v>
      </c>
      <c r="E21" s="8"/>
      <c r="F21" s="5"/>
    </row>
    <row r="22" spans="2:6" ht="55.2" customHeight="1">
      <c r="B22" s="6" t="s">
        <v>46</v>
      </c>
      <c r="C22" s="9" t="s">
        <v>80</v>
      </c>
      <c r="D22" s="9" t="s">
        <v>8</v>
      </c>
      <c r="E22" s="8"/>
      <c r="F22" s="5"/>
    </row>
    <row r="23" spans="2:7" ht="55.2" customHeight="1">
      <c r="B23" s="6" t="s">
        <v>47</v>
      </c>
      <c r="C23" s="9" t="s">
        <v>81</v>
      </c>
      <c r="D23" s="37" t="s">
        <v>98</v>
      </c>
      <c r="E23" s="8"/>
      <c r="F23" s="5"/>
      <c r="G23" s="1">
        <f>COUNTIF(E23,"ano")</f>
        <v>0</v>
      </c>
    </row>
    <row r="24" spans="2:6" ht="55.2" customHeight="1">
      <c r="B24" s="6" t="s">
        <v>48</v>
      </c>
      <c r="C24" s="9" t="s">
        <v>82</v>
      </c>
      <c r="D24" s="9" t="s">
        <v>8</v>
      </c>
      <c r="E24" s="8"/>
      <c r="F24" s="5"/>
    </row>
    <row r="25" spans="2:6" ht="55.2" customHeight="1">
      <c r="B25" s="6" t="s">
        <v>49</v>
      </c>
      <c r="C25" s="9" t="s">
        <v>83</v>
      </c>
      <c r="D25" s="9" t="s">
        <v>99</v>
      </c>
      <c r="E25" s="8"/>
      <c r="F25" s="5"/>
    </row>
    <row r="26" spans="2:6" ht="55.2" customHeight="1">
      <c r="B26" s="6" t="s">
        <v>103</v>
      </c>
      <c r="C26" s="9" t="s">
        <v>84</v>
      </c>
      <c r="D26" s="9" t="s">
        <v>8</v>
      </c>
      <c r="E26" s="8"/>
      <c r="F26" s="5"/>
    </row>
    <row r="27" spans="2:6" ht="55.2" customHeight="1">
      <c r="B27" s="6" t="s">
        <v>50</v>
      </c>
      <c r="C27" s="9" t="s">
        <v>85</v>
      </c>
      <c r="D27" s="9" t="s">
        <v>8</v>
      </c>
      <c r="E27" s="8"/>
      <c r="F27" s="5"/>
    </row>
    <row r="28" spans="2:6" ht="55.2" customHeight="1">
      <c r="B28" s="6" t="s">
        <v>51</v>
      </c>
      <c r="C28" s="9" t="s">
        <v>86</v>
      </c>
      <c r="D28" s="9" t="s">
        <v>8</v>
      </c>
      <c r="E28" s="8"/>
      <c r="F28" s="5"/>
    </row>
    <row r="29" spans="2:6" ht="55.2" customHeight="1">
      <c r="B29" s="6" t="s">
        <v>52</v>
      </c>
      <c r="C29" s="9" t="s">
        <v>87</v>
      </c>
      <c r="D29" s="9" t="s">
        <v>8</v>
      </c>
      <c r="E29" s="8"/>
      <c r="F29" s="5"/>
    </row>
    <row r="30" spans="2:6" ht="55.2" customHeight="1">
      <c r="B30" s="6" t="s">
        <v>53</v>
      </c>
      <c r="C30" s="9" t="s">
        <v>88</v>
      </c>
      <c r="D30" s="9" t="s">
        <v>8</v>
      </c>
      <c r="E30" s="8"/>
      <c r="F30" s="5"/>
    </row>
    <row r="31" spans="2:6" ht="55.2" customHeight="1">
      <c r="B31" s="6" t="s">
        <v>54</v>
      </c>
      <c r="C31" s="9" t="s">
        <v>89</v>
      </c>
      <c r="D31" s="9" t="s">
        <v>99</v>
      </c>
      <c r="E31" s="8"/>
      <c r="F31" s="5"/>
    </row>
    <row r="32" spans="2:6" ht="55.2" customHeight="1">
      <c r="B32" s="6" t="s">
        <v>55</v>
      </c>
      <c r="C32" s="9" t="s">
        <v>90</v>
      </c>
      <c r="D32" s="9" t="s">
        <v>8</v>
      </c>
      <c r="E32" s="8"/>
      <c r="F32" s="5"/>
    </row>
    <row r="33" spans="2:6" ht="55.2" customHeight="1">
      <c r="B33" s="6" t="s">
        <v>56</v>
      </c>
      <c r="C33" s="9" t="s">
        <v>91</v>
      </c>
      <c r="D33" s="9" t="s">
        <v>8</v>
      </c>
      <c r="E33" s="8"/>
      <c r="F33" s="5"/>
    </row>
    <row r="34" spans="2:7" ht="55.2" customHeight="1">
      <c r="B34" s="6" t="s">
        <v>57</v>
      </c>
      <c r="C34" s="9" t="s">
        <v>92</v>
      </c>
      <c r="D34" s="37" t="s">
        <v>98</v>
      </c>
      <c r="E34" s="8"/>
      <c r="F34" s="5"/>
      <c r="G34" s="1">
        <f>COUNTIF(E34,"ano")</f>
        <v>0</v>
      </c>
    </row>
    <row r="35" spans="2:7" ht="55.2" customHeight="1">
      <c r="B35" s="6" t="s">
        <v>104</v>
      </c>
      <c r="C35" s="9" t="s">
        <v>93</v>
      </c>
      <c r="D35" s="37" t="s">
        <v>98</v>
      </c>
      <c r="E35" s="8"/>
      <c r="F35" s="5"/>
      <c r="G35" s="1">
        <f>COUNTIF(E35,"ano")</f>
        <v>0</v>
      </c>
    </row>
    <row r="36" spans="2:6" ht="55.2" customHeight="1">
      <c r="B36" s="6" t="s">
        <v>58</v>
      </c>
      <c r="C36" s="9" t="s">
        <v>94</v>
      </c>
      <c r="D36" s="9" t="s">
        <v>99</v>
      </c>
      <c r="E36" s="8"/>
      <c r="F36" s="5"/>
    </row>
    <row r="37" spans="2:6" ht="55.2" customHeight="1">
      <c r="B37" s="6" t="s">
        <v>59</v>
      </c>
      <c r="C37" s="9" t="s">
        <v>95</v>
      </c>
      <c r="D37" s="9" t="s">
        <v>99</v>
      </c>
      <c r="E37" s="8"/>
      <c r="F37" s="5"/>
    </row>
    <row r="38" spans="2:6" ht="55.2" customHeight="1">
      <c r="B38" s="6" t="s">
        <v>60</v>
      </c>
      <c r="C38" s="9" t="s">
        <v>96</v>
      </c>
      <c r="D38" s="9" t="s">
        <v>99</v>
      </c>
      <c r="E38" s="8"/>
      <c r="F38" s="5"/>
    </row>
    <row r="39" spans="2:6" ht="55.2" customHeight="1">
      <c r="B39" s="6" t="s">
        <v>29</v>
      </c>
      <c r="C39" s="9" t="s">
        <v>97</v>
      </c>
      <c r="D39" s="9" t="s">
        <v>99</v>
      </c>
      <c r="E39" s="8"/>
      <c r="F39" s="5"/>
    </row>
    <row r="40" spans="2:6" ht="55.2" customHeight="1">
      <c r="B40" s="6" t="s">
        <v>105</v>
      </c>
      <c r="C40" s="9" t="s">
        <v>100</v>
      </c>
      <c r="D40" s="9" t="s">
        <v>8</v>
      </c>
      <c r="E40" s="8"/>
      <c r="F40" s="5"/>
    </row>
    <row r="41" spans="5:7" ht="14.7" customHeight="1">
      <c r="E41" s="31" t="s">
        <v>15</v>
      </c>
      <c r="F41" s="32"/>
      <c r="G41" s="17">
        <f>SUM(G8:G40)</f>
        <v>0</v>
      </c>
    </row>
    <row r="42" spans="2:6" ht="13.95" customHeight="1">
      <c r="B42" s="33" t="s">
        <v>14</v>
      </c>
      <c r="C42" s="33"/>
      <c r="D42" s="33"/>
      <c r="E42" s="33"/>
      <c r="F42" s="33"/>
    </row>
    <row r="43" spans="2:6" ht="55.5" customHeight="1">
      <c r="B43" s="33"/>
      <c r="C43" s="33"/>
      <c r="D43" s="33"/>
      <c r="E43" s="33"/>
      <c r="F43" s="33"/>
    </row>
    <row r="45" ht="15">
      <c r="B45" s="4" t="s">
        <v>1</v>
      </c>
    </row>
    <row r="46" ht="15">
      <c r="B46" s="3" t="s">
        <v>0</v>
      </c>
    </row>
    <row r="47" ht="15">
      <c r="B47" s="2" t="s">
        <v>24</v>
      </c>
    </row>
    <row r="48" ht="15">
      <c r="B48" s="2" t="s">
        <v>11</v>
      </c>
    </row>
    <row r="49" ht="15">
      <c r="B49" s="2" t="s">
        <v>12</v>
      </c>
    </row>
    <row r="50" ht="15">
      <c r="B50" s="1" t="s">
        <v>13</v>
      </c>
    </row>
    <row r="51" ht="15">
      <c r="B51" s="1" t="s">
        <v>16</v>
      </c>
    </row>
    <row r="52" ht="15">
      <c r="B52" s="1" t="s">
        <v>17</v>
      </c>
    </row>
  </sheetData>
  <protectedRanges>
    <protectedRange sqref="E8:E40" name="Oblast C_3_1"/>
  </protectedRanges>
  <autoFilter ref="A1:G43"/>
  <mergeCells count="5">
    <mergeCell ref="F6:F7"/>
    <mergeCell ref="B42:F43"/>
    <mergeCell ref="E41:F41"/>
    <mergeCell ref="C4:F4"/>
    <mergeCell ref="C6:E6"/>
  </mergeCells>
  <dataValidations count="1">
    <dataValidation type="list" allowBlank="1" showInputMessage="1" showErrorMessage="1" sqref="E8:E40">
      <formula1>$F$1:$F$3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"/>
  <sheetViews>
    <sheetView workbookViewId="0" topLeftCell="A1">
      <selection activeCell="B7" sqref="B7"/>
    </sheetView>
  </sheetViews>
  <sheetFormatPr defaultColWidth="21.00390625" defaultRowHeight="15"/>
  <cols>
    <col min="1" max="1" width="22.7109375" style="1" customWidth="1"/>
    <col min="2" max="2" width="17.7109375" style="1" customWidth="1"/>
    <col min="3" max="3" width="17.57421875" style="1" customWidth="1"/>
    <col min="4" max="16384" width="21.00390625" style="1" customWidth="1"/>
  </cols>
  <sheetData>
    <row r="1" ht="15">
      <c r="A1" s="2" t="s">
        <v>27</v>
      </c>
    </row>
    <row r="2" ht="15">
      <c r="A2" s="2"/>
    </row>
    <row r="3" ht="15">
      <c r="A3" s="15" t="s">
        <v>20</v>
      </c>
    </row>
    <row r="4" spans="1:3" ht="15">
      <c r="A4" s="15" t="s">
        <v>22</v>
      </c>
      <c r="B4" s="36"/>
      <c r="C4" s="36"/>
    </row>
    <row r="5" spans="1:2" ht="14.4" thickBot="1">
      <c r="A5" s="15"/>
      <c r="B5" s="15"/>
    </row>
    <row r="6" spans="1:3" ht="15">
      <c r="A6" s="20" t="s">
        <v>21</v>
      </c>
      <c r="B6" s="21" t="s">
        <v>18</v>
      </c>
      <c r="C6" s="22" t="s">
        <v>19</v>
      </c>
    </row>
    <row r="7" spans="1:3" ht="15">
      <c r="A7" s="18" t="s">
        <v>28</v>
      </c>
      <c r="B7" s="19">
        <f>2!G41</f>
        <v>0</v>
      </c>
      <c r="C7" s="23">
        <f>B7/(3/100)</f>
        <v>0</v>
      </c>
    </row>
    <row r="9" ht="14.4">
      <c r="A9" s="24" t="s">
        <v>25</v>
      </c>
    </row>
  </sheetData>
  <mergeCells count="1">
    <mergeCell ref="B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2018-03-26T13:00:07Z</cp:lastPrinted>
  <dcterms:created xsi:type="dcterms:W3CDTF">2018-01-03T08:48:26Z</dcterms:created>
  <dcterms:modified xsi:type="dcterms:W3CDTF">2023-05-16T10:40:49Z</dcterms:modified>
  <cp:category/>
  <cp:version/>
  <cp:contentType/>
  <cp:contentStatus/>
</cp:coreProperties>
</file>