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8" r:id="rId2"/>
    <sheet name="List2" sheetId="29" r:id="rId3"/>
  </sheets>
  <definedNames/>
  <calcPr calcId="162913"/>
</workbook>
</file>

<file path=xl/sharedStrings.xml><?xml version="1.0" encoding="utf-8"?>
<sst xmlns="http://schemas.openxmlformats.org/spreadsheetml/2006/main" count="121" uniqueCount="100">
  <si>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</si>
  <si>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</si>
  <si>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</si>
  <si>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</si>
  <si>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</si>
  <si>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</si>
  <si>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</si>
  <si>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</si>
  <si>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</si>
  <si>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</si>
  <si>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</si>
  <si>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</si>
  <si>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</si>
  <si>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</si>
  <si>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</si>
  <si>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</si>
  <si>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</si>
  <si>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</si>
  <si>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</si>
  <si>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</si>
  <si>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</si>
  <si>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</si>
  <si>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</si>
  <si>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</si>
  <si>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</si>
  <si>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</si>
  <si>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</si>
  <si>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</si>
  <si>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</si>
  <si>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</si>
  <si>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</si>
  <si>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</si>
  <si>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</si>
  <si>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</si>
  <si>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</si>
  <si>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</si>
  <si>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</si>
  <si>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</si>
  <si>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</si>
  <si>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</si>
  <si>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</si>
  <si>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</si>
  <si>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</si>
  <si>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</si>
  <si>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</si>
  <si>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</si>
  <si>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</si>
  <si>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</si>
  <si>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</si>
  <si>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Ethernet RJ-45</t>
  </si>
  <si>
    <t>Rozhraní</t>
  </si>
  <si>
    <t>Minimální dosažená hodnota G3D Mark v testu na https://www.videocardbenchmark.net/</t>
  </si>
  <si>
    <t>Kapacita v GB</t>
  </si>
  <si>
    <t>Typ</t>
  </si>
  <si>
    <t>Pevný disk</t>
  </si>
  <si>
    <t>Velikost v GB</t>
  </si>
  <si>
    <t>Minimální dosažená hodnota CPU MARK v testu na www.cpubenchmark.net</t>
  </si>
  <si>
    <t>Úhlopříčka displeje uvedená v palcích</t>
  </si>
  <si>
    <t>Display</t>
  </si>
  <si>
    <t>notebook</t>
  </si>
  <si>
    <t>provedení přenosného počítače</t>
  </si>
  <si>
    <t>Konstrukce</t>
  </si>
  <si>
    <t>Komponent</t>
  </si>
  <si>
    <t>Přenosné počítače</t>
  </si>
  <si>
    <t>15,6"</t>
  </si>
  <si>
    <t>Rychlost v Mbit/s</t>
  </si>
  <si>
    <t>8GB DDR4</t>
  </si>
  <si>
    <t>DNS IT 122</t>
  </si>
  <si>
    <t>Pracovní stanice</t>
  </si>
  <si>
    <t>30214000-2</t>
  </si>
  <si>
    <t>Běžná záruka 24 měsíců</t>
  </si>
  <si>
    <t>ANO</t>
  </si>
  <si>
    <t>Microsoft Windows 11 Pro, CZ, 64 bit</t>
  </si>
  <si>
    <t>1x HDMI, 1x RJ-45, 2x USB 3.2 typ A,1x USB-C</t>
  </si>
  <si>
    <t>Wi-Fi standard IEEE 802.11ax</t>
  </si>
  <si>
    <t>1000Mbit/s</t>
  </si>
  <si>
    <t>minimálně 512 GB</t>
  </si>
  <si>
    <t>SSD PCIe NVMe</t>
  </si>
  <si>
    <t>16 GB</t>
  </si>
  <si>
    <t>min. 6 jader</t>
  </si>
  <si>
    <t>rozlišení minimálně Full HD 1920x1080, 120Hz, IPS matný</t>
  </si>
  <si>
    <t>Min. 23,8" matný, 1 920 x 1 080, kamera , vestavěné stereo reproduktory, integrovaný mikrofon</t>
  </si>
  <si>
    <t>Monitor</t>
  </si>
  <si>
    <t>Optická myš</t>
  </si>
  <si>
    <t>Myš</t>
  </si>
  <si>
    <t>1x kombinovaný konektor pro sluchátka/mikrofon; min. 4xUSB, 1x RJ-45; 1x HDMI</t>
  </si>
  <si>
    <t>Porty</t>
  </si>
  <si>
    <t>24 měsíců - NBD</t>
  </si>
  <si>
    <t>Microsoft Windows 10 Home nebo Professional (jako podkladová licence)</t>
  </si>
  <si>
    <t>bez mechaniky</t>
  </si>
  <si>
    <t>Mechanika DVD</t>
  </si>
  <si>
    <t>Ethernet RJ-45 (10/100/1000Mbit/s), WI-FI standard IEEE 802.11ac</t>
  </si>
  <si>
    <t>integrovaná</t>
  </si>
  <si>
    <t>250GB</t>
  </si>
  <si>
    <t>Pevný disk - kapacita</t>
  </si>
  <si>
    <t>M.2 PCIe NVMe</t>
  </si>
  <si>
    <t>Pevný disk - typ</t>
  </si>
  <si>
    <t>Minimální dosažená hodnota CPU MARK verze 10 v testu na www.cpubenchmark.net: 6400</t>
  </si>
  <si>
    <t> All-in-One</t>
  </si>
  <si>
    <t>Skříň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</si>
</sst>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9"/>
      <color indexed="63"/>
      <name val="Verdana"/>
      <family val="2"/>
    </font>
    <font>
      <b/>
      <sz val="10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" fillId="0" borderId="0" xfId="45">
      <alignment/>
      <protection/>
    </xf>
    <xf numFmtId="0" fontId="10" fillId="0" borderId="0" xfId="45" applyFont="1" applyAlignment="1">
      <alignment horizontal="left" vertical="center" wrapText="1" indent="1"/>
      <protection/>
    </xf>
    <xf numFmtId="0" fontId="10" fillId="0" borderId="0" xfId="45" applyFont="1" applyAlignment="1">
      <alignment horizontal="left" vertical="center" wrapText="1"/>
      <protection/>
    </xf>
    <xf numFmtId="0" fontId="1" fillId="0" borderId="0" xfId="45" applyAlignment="1">
      <alignment horizontal="center" vertical="center"/>
      <protection/>
    </xf>
    <xf numFmtId="0" fontId="10" fillId="0" borderId="1" xfId="45" applyFont="1" applyBorder="1" applyAlignment="1">
      <alignment horizontal="left" vertical="center" wrapText="1"/>
      <protection/>
    </xf>
    <xf numFmtId="0" fontId="11" fillId="3" borderId="2" xfId="45" applyFont="1" applyFill="1" applyBorder="1" applyAlignment="1">
      <alignment horizontal="left" vertical="center" wrapText="1"/>
      <protection/>
    </xf>
    <xf numFmtId="0" fontId="14" fillId="3" borderId="2" xfId="45" applyFont="1" applyFill="1" applyBorder="1" applyAlignment="1">
      <alignment horizontal="left" vertical="center" wrapText="1"/>
      <protection/>
    </xf>
    <xf numFmtId="0" fontId="10" fillId="0" borderId="3" xfId="45" applyFont="1" applyBorder="1" applyAlignment="1">
      <alignment horizontal="center" vertical="center" wrapText="1"/>
      <protection/>
    </xf>
    <xf numFmtId="0" fontId="9" fillId="0" borderId="4" xfId="45" applyFont="1" applyBorder="1" applyAlignment="1">
      <alignment horizontal="left" vertical="center" wrapText="1"/>
      <protection/>
    </xf>
    <xf numFmtId="0" fontId="9" fillId="0" borderId="5" xfId="45" applyFont="1" applyBorder="1" applyAlignment="1">
      <alignment horizontal="center" vertical="center" wrapText="1"/>
      <protection/>
    </xf>
    <xf numFmtId="0" fontId="9" fillId="0" borderId="6" xfId="45" applyFont="1" applyBorder="1" applyAlignment="1">
      <alignment horizontal="left" vertical="center" wrapText="1"/>
      <protection/>
    </xf>
    <xf numFmtId="0" fontId="9" fillId="0" borderId="7" xfId="45" applyFont="1" applyBorder="1" applyAlignment="1">
      <alignment horizontal="left" vertical="center" wrapText="1"/>
      <protection/>
    </xf>
    <xf numFmtId="0" fontId="9" fillId="0" borderId="8" xfId="45" applyFont="1" applyBorder="1" applyAlignment="1">
      <alignment horizontal="center" vertical="center" wrapText="1"/>
      <protection/>
    </xf>
    <xf numFmtId="0" fontId="9" fillId="4" borderId="9" xfId="45" applyFont="1" applyFill="1" applyBorder="1" applyAlignment="1">
      <alignment horizontal="left" vertical="center" wrapText="1"/>
      <protection/>
    </xf>
    <xf numFmtId="0" fontId="9" fillId="4" borderId="1" xfId="45" applyFont="1" applyFill="1" applyBorder="1" applyAlignment="1">
      <alignment horizontal="left" vertical="center" wrapText="1"/>
      <protection/>
    </xf>
    <xf numFmtId="0" fontId="1" fillId="0" borderId="0" xfId="45" applyAlignment="1">
      <alignment horizontal="center" vertical="center" wrapText="1"/>
      <protection/>
    </xf>
    <xf numFmtId="0" fontId="10" fillId="0" borderId="1" xfId="45" applyFont="1" applyBorder="1" applyAlignment="1">
      <alignment horizontal="left" vertical="center" wrapText="1" indent="1"/>
      <protection/>
    </xf>
    <xf numFmtId="0" fontId="1" fillId="0" borderId="0" xfId="46">
      <alignment/>
      <protection/>
    </xf>
    <xf numFmtId="0" fontId="15" fillId="4" borderId="1" xfId="46" applyFont="1" applyFill="1" applyBorder="1" applyAlignment="1">
      <alignment horizontal="left" vertical="center" wrapText="1"/>
      <protection/>
    </xf>
    <xf numFmtId="0" fontId="15" fillId="4" borderId="9" xfId="46" applyFont="1" applyFill="1" applyBorder="1" applyAlignment="1">
      <alignment horizontal="left" vertical="center" wrapText="1"/>
      <protection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3" fontId="11" fillId="3" borderId="1" xfId="45" applyNumberFormat="1" applyFont="1" applyFill="1" applyBorder="1" applyAlignment="1">
      <alignment horizontal="left" vertical="center" wrapText="1" indent="1"/>
      <protection/>
    </xf>
    <xf numFmtId="0" fontId="13" fillId="0" borderId="10" xfId="30" applyFont="1" applyBorder="1" applyAlignment="1">
      <alignment horizontal="center" vertical="center"/>
      <protection/>
    </xf>
    <xf numFmtId="0" fontId="13" fillId="0" borderId="11" xfId="30" applyFont="1" applyBorder="1" applyAlignment="1">
      <alignment horizontal="center" vertical="center"/>
      <protection/>
    </xf>
    <xf numFmtId="0" fontId="13" fillId="0" borderId="12" xfId="30" applyFont="1" applyBorder="1" applyAlignment="1">
      <alignment horizontal="center" vertical="center"/>
      <protection/>
    </xf>
    <xf numFmtId="0" fontId="10" fillId="0" borderId="13" xfId="45" applyFont="1" applyBorder="1" applyAlignment="1">
      <alignment horizontal="center" vertical="center" wrapText="1"/>
      <protection/>
    </xf>
    <xf numFmtId="0" fontId="10" fillId="0" borderId="14" xfId="45" applyFont="1" applyBorder="1" applyAlignment="1">
      <alignment horizontal="center" vertical="center" wrapText="1"/>
      <protection/>
    </xf>
    <xf numFmtId="0" fontId="10" fillId="0" borderId="3" xfId="45" applyFont="1" applyBorder="1" applyAlignment="1">
      <alignment horizontal="center" vertical="center" wrapText="1"/>
      <protection/>
    </xf>
    <xf numFmtId="0" fontId="16" fillId="0" borderId="15" xfId="47" applyFont="1" applyBorder="1" applyAlignment="1">
      <alignment horizontal="center" vertical="center" wrapText="1"/>
      <protection/>
    </xf>
    <xf numFmtId="0" fontId="16" fillId="0" borderId="16" xfId="47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7" xfId="0" applyFont="1" applyFill="1" applyBorder="1" applyAlignment="1" applyProtection="1">
      <alignment horizontal="center" vertical="center" wrapText="1" readingOrder="1"/>
      <protection/>
    </xf>
    <xf numFmtId="0" fontId="2" fillId="5" borderId="17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9" xfId="0" applyFont="1" applyBorder="1" applyAlignment="1" applyProtection="1">
      <alignment vertical="center" wrapText="1" readingOrder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9" xfId="0" applyFont="1" applyBorder="1" applyAlignment="1" applyProtection="1">
      <alignment horizontal="left" vertical="center" wrapText="1" readingOrder="1"/>
      <protection/>
    </xf>
    <xf numFmtId="165" fontId="6" fillId="0" borderId="19" xfId="20" applyNumberFormat="1" applyFont="1" applyBorder="1" applyAlignment="1" applyProtection="1">
      <alignment vertical="top" wrapText="1" readingOrder="1"/>
      <protection/>
    </xf>
    <xf numFmtId="165" fontId="8" fillId="0" borderId="20" xfId="20" applyNumberFormat="1" applyFont="1" applyBorder="1" applyAlignment="1" applyProtection="1">
      <alignment vertical="top" wrapText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5" xfId="44"/>
    <cellStyle name="Normální 16" xfId="45"/>
    <cellStyle name="Normální 8 2 2" xfId="46"/>
    <cellStyle name="Normální 9 2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39" customWidth="1"/>
    <col min="2" max="2" width="14.8515625" style="39" customWidth="1"/>
    <col min="3" max="3" width="11.421875" style="39" customWidth="1"/>
    <col min="4" max="4" width="13.421875" style="39" customWidth="1"/>
    <col min="5" max="5" width="7.140625" style="39" customWidth="1"/>
    <col min="6" max="6" width="13.57421875" style="39" customWidth="1"/>
    <col min="7" max="7" width="51.140625" style="39" customWidth="1"/>
    <col min="8" max="8" width="16.140625" style="39" customWidth="1"/>
    <col min="9" max="9" width="13.421875" style="39" customWidth="1"/>
    <col min="10" max="10" width="24.57421875" style="39" customWidth="1"/>
    <col min="11" max="11" width="13.421875" style="39" customWidth="1"/>
    <col min="12" max="14" width="14.57421875" style="39" customWidth="1"/>
    <col min="15" max="17" width="18.57421875" style="39" customWidth="1"/>
    <col min="18" max="16384" width="8.7109375" style="39" customWidth="1"/>
  </cols>
  <sheetData>
    <row r="1" ht="25.25" customHeight="1">
      <c r="B1" s="1" t="s">
        <v>67</v>
      </c>
    </row>
    <row r="2" ht="22.75" customHeight="1">
      <c r="B2" s="1" t="s">
        <v>23</v>
      </c>
    </row>
    <row r="3" ht="6.65" customHeight="1"/>
    <row r="4" spans="2:17" ht="78" customHeight="1">
      <c r="B4" s="40" t="s">
        <v>1</v>
      </c>
      <c r="C4" s="40" t="s">
        <v>2</v>
      </c>
      <c r="D4" s="40" t="s">
        <v>3</v>
      </c>
      <c r="E4" s="41" t="s">
        <v>18</v>
      </c>
      <c r="F4" s="42"/>
      <c r="G4" s="40" t="s">
        <v>4</v>
      </c>
      <c r="H4" s="40" t="s">
        <v>5</v>
      </c>
      <c r="I4" s="40" t="s">
        <v>6</v>
      </c>
      <c r="J4" s="40" t="s">
        <v>19</v>
      </c>
      <c r="K4" s="40" t="s">
        <v>7</v>
      </c>
      <c r="L4" s="40" t="s">
        <v>8</v>
      </c>
      <c r="M4" s="40" t="s">
        <v>9</v>
      </c>
      <c r="N4" s="40" t="s">
        <v>21</v>
      </c>
      <c r="O4" s="40" t="s">
        <v>10</v>
      </c>
      <c r="P4" s="40" t="s">
        <v>11</v>
      </c>
      <c r="Q4" s="40" t="s">
        <v>22</v>
      </c>
    </row>
    <row r="5" spans="2:17" ht="180" customHeight="1">
      <c r="B5" s="43">
        <v>1</v>
      </c>
      <c r="C5" s="5" t="s">
        <v>39</v>
      </c>
      <c r="D5" s="5" t="s">
        <v>40</v>
      </c>
      <c r="E5" s="44" t="s">
        <v>20</v>
      </c>
      <c r="F5" s="45"/>
      <c r="G5" s="2"/>
      <c r="H5" s="43">
        <v>1</v>
      </c>
      <c r="I5" s="43" t="s">
        <v>12</v>
      </c>
      <c r="J5" s="46"/>
      <c r="K5" s="43" t="s">
        <v>13</v>
      </c>
      <c r="L5" s="3"/>
      <c r="M5" s="47">
        <f>N5-L5</f>
        <v>0</v>
      </c>
      <c r="N5" s="47">
        <f>L5*(1+K5/100)</f>
        <v>0</v>
      </c>
      <c r="O5" s="47">
        <f>H5*L5</f>
        <v>0</v>
      </c>
      <c r="P5" s="47">
        <f>H5*M5</f>
        <v>0</v>
      </c>
      <c r="Q5" s="47">
        <f>H5*N5</f>
        <v>0</v>
      </c>
    </row>
    <row r="6" spans="2:17" ht="180" customHeight="1">
      <c r="B6" s="43">
        <v>2</v>
      </c>
      <c r="C6" s="5" t="s">
        <v>68</v>
      </c>
      <c r="D6" s="5" t="s">
        <v>69</v>
      </c>
      <c r="E6" s="44" t="s">
        <v>24</v>
      </c>
      <c r="F6" s="45"/>
      <c r="G6" s="2"/>
      <c r="H6" s="43">
        <v>60</v>
      </c>
      <c r="I6" s="43" t="s">
        <v>12</v>
      </c>
      <c r="J6" s="46">
        <v>16530</v>
      </c>
      <c r="K6" s="43">
        <v>21</v>
      </c>
      <c r="L6" s="3"/>
      <c r="M6" s="47">
        <f>N6-L6</f>
        <v>0</v>
      </c>
      <c r="N6" s="47">
        <f>L6*(1+K6/100)</f>
        <v>0</v>
      </c>
      <c r="O6" s="47">
        <f>H6*L6</f>
        <v>0</v>
      </c>
      <c r="P6" s="47">
        <f>H6*M6</f>
        <v>0</v>
      </c>
      <c r="Q6" s="47">
        <f>H6*N6</f>
        <v>0</v>
      </c>
    </row>
    <row r="7" ht="12" customHeight="1"/>
    <row r="8" spans="2:5" ht="20" customHeight="1">
      <c r="B8" s="48" t="s">
        <v>14</v>
      </c>
      <c r="C8" s="49"/>
      <c r="D8" s="49"/>
      <c r="E8" s="50"/>
    </row>
    <row r="9" spans="2:5" ht="11.4" customHeight="1">
      <c r="B9" s="51"/>
      <c r="C9" s="51"/>
      <c r="D9" s="51"/>
      <c r="E9" s="51"/>
    </row>
    <row r="10" spans="2:5" ht="20" customHeight="1">
      <c r="B10" s="52" t="s">
        <v>15</v>
      </c>
      <c r="C10" s="53">
        <f>SUM(O5:O6)</f>
        <v>0</v>
      </c>
      <c r="D10" s="54"/>
      <c r="E10" s="55"/>
    </row>
    <row r="11" spans="2:5" ht="11.4" customHeight="1">
      <c r="B11" s="56"/>
      <c r="C11" s="57"/>
      <c r="D11" s="57"/>
      <c r="E11" s="57"/>
    </row>
    <row r="12" spans="2:5" ht="20" customHeight="1">
      <c r="B12" s="52" t="s">
        <v>16</v>
      </c>
      <c r="C12" s="53">
        <f>SUM(P5:P6)</f>
        <v>0</v>
      </c>
      <c r="D12" s="54"/>
      <c r="E12" s="55"/>
    </row>
    <row r="13" spans="2:5" ht="11.4" customHeight="1">
      <c r="B13" s="56"/>
      <c r="C13" s="57"/>
      <c r="D13" s="57"/>
      <c r="E13" s="57"/>
    </row>
    <row r="14" spans="2:5" ht="20" customHeight="1">
      <c r="B14" s="52" t="s">
        <v>17</v>
      </c>
      <c r="C14" s="53">
        <f>SUM(Q5:Q6)</f>
        <v>0</v>
      </c>
      <c r="D14" s="54"/>
      <c r="E14" s="55"/>
    </row>
    <row r="15" ht="5.4" customHeight="1"/>
    <row r="16" spans="2:14" ht="58.25" customHeight="1">
      <c r="B16" s="58" t="s">
        <v>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0"/>
    </row>
    <row r="17" ht="13.25" customHeight="1" hidden="1"/>
  </sheetData>
  <sheetProtection algorithmName="SHA-512" hashValue="JEnkK6nYyM5tuEoFeCfEuCIWnK22BjZ0+07HHAsZyByjH1zV2EWiwmWD1TcQf7vfwzJY9fLPoV2W8ioF5lLW1A==" saltValue="CxnnF+w/TBESI0m/g6xtUQ==" spinCount="100000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140625" style="11" bestFit="1" customWidth="1"/>
    <col min="2" max="2" width="40.57421875" style="10" customWidth="1"/>
    <col min="3" max="3" width="40.57421875" style="9" customWidth="1"/>
    <col min="4" max="16384" width="8.7109375" style="8" customWidth="1"/>
  </cols>
  <sheetData>
    <row r="1" ht="7" customHeight="1"/>
    <row r="2" spans="1:3" ht="24" customHeight="1">
      <c r="A2" s="7"/>
      <c r="B2" s="6"/>
      <c r="C2" s="4" t="s">
        <v>38</v>
      </c>
    </row>
    <row r="3" ht="9" customHeight="1"/>
    <row r="4" spans="1:3" ht="24" customHeight="1">
      <c r="A4" s="23"/>
      <c r="B4" s="22" t="s">
        <v>25</v>
      </c>
      <c r="C4" s="21" t="s">
        <v>63</v>
      </c>
    </row>
    <row r="5" spans="1:3" ht="24" customHeight="1" thickBot="1">
      <c r="A5" s="23"/>
      <c r="B5" s="22" t="s">
        <v>3</v>
      </c>
      <c r="C5" s="21" t="s">
        <v>40</v>
      </c>
    </row>
    <row r="6" spans="1:3" ht="24" customHeight="1">
      <c r="A6" s="20" t="s">
        <v>62</v>
      </c>
      <c r="B6" s="19" t="s">
        <v>26</v>
      </c>
      <c r="C6" s="18" t="s">
        <v>27</v>
      </c>
    </row>
    <row r="7" spans="1:3" ht="20" customHeight="1">
      <c r="A7" s="17" t="s">
        <v>61</v>
      </c>
      <c r="B7" s="16" t="s">
        <v>60</v>
      </c>
      <c r="C7" s="13" t="s">
        <v>59</v>
      </c>
    </row>
    <row r="8" spans="1:3" ht="18" customHeight="1">
      <c r="A8" s="34" t="s">
        <v>58</v>
      </c>
      <c r="B8" s="12" t="s">
        <v>57</v>
      </c>
      <c r="C8" s="13" t="s">
        <v>64</v>
      </c>
    </row>
    <row r="9" spans="1:3" ht="28" customHeight="1">
      <c r="A9" s="35"/>
      <c r="B9" s="12" t="s">
        <v>42</v>
      </c>
      <c r="C9" s="13" t="s">
        <v>80</v>
      </c>
    </row>
    <row r="10" spans="1:3" ht="30" customHeight="1">
      <c r="A10" s="34" t="s">
        <v>28</v>
      </c>
      <c r="B10" s="12" t="s">
        <v>56</v>
      </c>
      <c r="C10" s="13">
        <v>17500</v>
      </c>
    </row>
    <row r="11" spans="1:3" ht="18" customHeight="1">
      <c r="A11" s="35"/>
      <c r="B11" s="12" t="s">
        <v>42</v>
      </c>
      <c r="C11" s="13" t="s">
        <v>79</v>
      </c>
    </row>
    <row r="12" spans="1:3" ht="18" customHeight="1">
      <c r="A12" s="15" t="s">
        <v>29</v>
      </c>
      <c r="B12" s="12" t="s">
        <v>55</v>
      </c>
      <c r="C12" s="13" t="s">
        <v>78</v>
      </c>
    </row>
    <row r="13" spans="1:3" ht="18" customHeight="1">
      <c r="A13" s="36" t="s">
        <v>54</v>
      </c>
      <c r="B13" s="12" t="s">
        <v>53</v>
      </c>
      <c r="C13" s="13" t="s">
        <v>77</v>
      </c>
    </row>
    <row r="14" spans="1:3" ht="18" customHeight="1">
      <c r="A14" s="36"/>
      <c r="B14" s="12" t="s">
        <v>52</v>
      </c>
      <c r="C14" s="13" t="s">
        <v>76</v>
      </c>
    </row>
    <row r="15" spans="1:3" ht="30" customHeight="1">
      <c r="A15" s="15" t="s">
        <v>30</v>
      </c>
      <c r="B15" s="12" t="s">
        <v>51</v>
      </c>
      <c r="C15" s="13">
        <v>15500</v>
      </c>
    </row>
    <row r="16" spans="1:3" ht="18" customHeight="1">
      <c r="A16" s="36" t="s">
        <v>31</v>
      </c>
      <c r="B16" s="12" t="s">
        <v>50</v>
      </c>
      <c r="C16" s="13" t="s">
        <v>49</v>
      </c>
    </row>
    <row r="17" spans="1:3" ht="18" customHeight="1">
      <c r="A17" s="36"/>
      <c r="B17" s="12" t="s">
        <v>65</v>
      </c>
      <c r="C17" s="13" t="s">
        <v>75</v>
      </c>
    </row>
    <row r="18" spans="1:3" ht="18" customHeight="1">
      <c r="A18" s="36"/>
      <c r="B18" s="12" t="s">
        <v>48</v>
      </c>
      <c r="C18" s="13" t="s">
        <v>74</v>
      </c>
    </row>
    <row r="19" spans="1:3" ht="35" customHeight="1">
      <c r="A19" s="15" t="s">
        <v>32</v>
      </c>
      <c r="B19" s="12" t="s">
        <v>47</v>
      </c>
      <c r="C19" s="13" t="s">
        <v>73</v>
      </c>
    </row>
    <row r="20" spans="1:3" ht="18" customHeight="1">
      <c r="A20" s="15" t="s">
        <v>33</v>
      </c>
      <c r="B20" s="12" t="s">
        <v>46</v>
      </c>
      <c r="C20" s="13" t="s">
        <v>72</v>
      </c>
    </row>
    <row r="21" spans="1:3" ht="18" customHeight="1">
      <c r="A21" s="36" t="s">
        <v>34</v>
      </c>
      <c r="B21" s="12" t="s">
        <v>45</v>
      </c>
      <c r="C21" s="13" t="s">
        <v>71</v>
      </c>
    </row>
    <row r="22" spans="1:3" ht="18" customHeight="1">
      <c r="A22" s="36"/>
      <c r="B22" s="12" t="s">
        <v>44</v>
      </c>
      <c r="C22" s="13" t="s">
        <v>71</v>
      </c>
    </row>
    <row r="23" spans="1:3" ht="18" customHeight="1">
      <c r="A23" s="36"/>
      <c r="B23" s="12" t="s">
        <v>43</v>
      </c>
      <c r="C23" s="13" t="s">
        <v>71</v>
      </c>
    </row>
    <row r="24" spans="1:3" ht="18" customHeight="1" thickBot="1">
      <c r="A24" s="15" t="s">
        <v>35</v>
      </c>
      <c r="B24" s="12" t="s">
        <v>41</v>
      </c>
      <c r="C24" s="14" t="s">
        <v>70</v>
      </c>
    </row>
    <row r="25" spans="1:3" ht="24.5" customHeight="1" thickBot="1">
      <c r="A25" s="31" t="s">
        <v>36</v>
      </c>
      <c r="B25" s="32"/>
      <c r="C25" s="33"/>
    </row>
  </sheetData>
  <mergeCells count="6">
    <mergeCell ref="A25:C25"/>
    <mergeCell ref="A8:A9"/>
    <mergeCell ref="A10:A11"/>
    <mergeCell ref="A21:A23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7109375" style="9" customWidth="1"/>
    <col min="2" max="2" width="60.7109375" style="9" customWidth="1"/>
    <col min="3" max="16384" width="8.7109375" style="8" customWidth="1"/>
  </cols>
  <sheetData>
    <row r="1" spans="1:2" ht="12.75">
      <c r="A1" s="25"/>
      <c r="B1" s="25"/>
    </row>
    <row r="2" spans="1:2" ht="17">
      <c r="A2" s="25"/>
      <c r="B2" s="4" t="s">
        <v>37</v>
      </c>
    </row>
    <row r="3" spans="1:2" ht="12.75">
      <c r="A3" s="25"/>
      <c r="B3" s="25"/>
    </row>
    <row r="4" spans="1:2" ht="24" customHeight="1">
      <c r="A4" s="26" t="s">
        <v>25</v>
      </c>
      <c r="B4" s="27" t="s">
        <v>68</v>
      </c>
    </row>
    <row r="5" spans="1:2" ht="24" customHeight="1" thickBot="1">
      <c r="A5" s="26" t="s">
        <v>3</v>
      </c>
      <c r="B5" s="27" t="s">
        <v>69</v>
      </c>
    </row>
    <row r="6" spans="1:2" ht="24" customHeight="1">
      <c r="A6" s="28" t="s">
        <v>26</v>
      </c>
      <c r="B6" s="29" t="s">
        <v>27</v>
      </c>
    </row>
    <row r="7" spans="1:2" ht="18" customHeight="1">
      <c r="A7" s="24" t="s">
        <v>99</v>
      </c>
      <c r="B7" s="30" t="s">
        <v>98</v>
      </c>
    </row>
    <row r="8" spans="1:2" ht="30" customHeight="1">
      <c r="A8" s="24" t="s">
        <v>28</v>
      </c>
      <c r="B8" s="30" t="s">
        <v>97</v>
      </c>
    </row>
    <row r="9" spans="1:2" ht="18" customHeight="1">
      <c r="A9" s="24" t="s">
        <v>29</v>
      </c>
      <c r="B9" s="30" t="s">
        <v>66</v>
      </c>
    </row>
    <row r="10" spans="1:2" ht="18" customHeight="1">
      <c r="A10" s="24" t="s">
        <v>96</v>
      </c>
      <c r="B10" s="30" t="s">
        <v>95</v>
      </c>
    </row>
    <row r="11" spans="1:2" ht="18" customHeight="1">
      <c r="A11" s="24" t="s">
        <v>94</v>
      </c>
      <c r="B11" s="30" t="s">
        <v>93</v>
      </c>
    </row>
    <row r="12" spans="1:2" ht="18" customHeight="1">
      <c r="A12" s="24" t="s">
        <v>30</v>
      </c>
      <c r="B12" s="30" t="s">
        <v>92</v>
      </c>
    </row>
    <row r="13" spans="1:2" ht="18" customHeight="1">
      <c r="A13" s="24" t="s">
        <v>31</v>
      </c>
      <c r="B13" s="30" t="s">
        <v>91</v>
      </c>
    </row>
    <row r="14" spans="1:2" ht="18" customHeight="1">
      <c r="A14" s="24" t="s">
        <v>90</v>
      </c>
      <c r="B14" s="30" t="s">
        <v>89</v>
      </c>
    </row>
    <row r="15" spans="1:2" ht="18" customHeight="1">
      <c r="A15" s="24" t="s">
        <v>33</v>
      </c>
      <c r="B15" s="30" t="s">
        <v>88</v>
      </c>
    </row>
    <row r="16" spans="1:2" ht="18" customHeight="1">
      <c r="A16" s="24" t="s">
        <v>35</v>
      </c>
      <c r="B16" s="30" t="s">
        <v>87</v>
      </c>
    </row>
    <row r="17" spans="1:2" ht="30" customHeight="1">
      <c r="A17" s="24" t="s">
        <v>86</v>
      </c>
      <c r="B17" s="30" t="s">
        <v>85</v>
      </c>
    </row>
    <row r="18" spans="1:2" ht="18" customHeight="1">
      <c r="A18" s="24" t="s">
        <v>34</v>
      </c>
      <c r="B18" s="30" t="s">
        <v>71</v>
      </c>
    </row>
    <row r="19" spans="1:2" ht="18" customHeight="1">
      <c r="A19" s="24" t="s">
        <v>84</v>
      </c>
      <c r="B19" s="30" t="s">
        <v>83</v>
      </c>
    </row>
    <row r="20" spans="1:2" ht="30.5" customHeight="1">
      <c r="A20" s="24" t="s">
        <v>82</v>
      </c>
      <c r="B20" s="30" t="s">
        <v>81</v>
      </c>
    </row>
    <row r="21" spans="1:2" ht="30" customHeight="1">
      <c r="A21" s="37" t="s">
        <v>36</v>
      </c>
      <c r="B21" s="38"/>
    </row>
  </sheetData>
  <mergeCells count="1"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2023-06-07T09:28:20Z</dcterms:modified>
  <cp:category/>
  <cp:version/>
  <cp:contentType/>
  <cp:contentStatus/>
</cp:coreProperties>
</file>