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40" windowWidth="16140" windowHeight="10010" activeTab="1"/>
  </bookViews>
  <sheets>
    <sheet name="specifikace" sheetId="1" r:id="rId1"/>
    <sheet name="List1" sheetId="32" r:id="rId2"/>
    <sheet name="List2" sheetId="33" r:id="rId3"/>
  </sheets>
  <definedNames/>
  <calcPr calcId="162913"/>
</workbook>
</file>

<file path=xl/sharedStrings.xml><?xml version="1.0" encoding="utf-8"?>
<sst xmlns="http://schemas.openxmlformats.org/spreadsheetml/2006/main" count="111" uniqueCount="68">
  <si>
    <r>
      <t xml:space="preserve">* zadavatel umožňuje nabídnout rovnocenné řešení. Rovnocenné řešení uvede účastník zadávacího řízení do přílohy kupní smlouvy (do samostatného sloupce, který vytvoří) včetně ceny podle způsobu stanoveného v bodě 5 Výzvy.
</t>
    </r>
    <r>
      <rPr>
        <sz val="10"/>
        <color indexed="13"/>
        <rFont val="Arial"/>
        <family val="2"/>
      </rPr>
      <t xml:space="preserve">** účastník zadávacího řízení uvede obchodní název a popis nabízeného řešení
</t>
    </r>
    <r>
      <rPr>
        <sz val="10"/>
        <color indexed="13"/>
        <rFont val="Arial"/>
        <family val="2"/>
      </rPr>
      <t>*** zadavatel upozorňuje, že se jedná o cenu, která nesmí být překročena. V případě překročení maximálně přípustné jednotkové ceny bude nabídka takového účastníka zadávacího řízení vyřazena a účastník zadávacího řízení vyloučen ze zadávacího řízení </t>
    </r>
  </si>
  <si>
    <t>Číslo</t>
  </si>
  <si>
    <t>Název předmětu</t>
  </si>
  <si>
    <t>CPV kód</t>
  </si>
  <si>
    <t>Nabízený produkt**</t>
  </si>
  <si>
    <t>Celkový požadovaný počet kusů</t>
  </si>
  <si>
    <t>Měrná jednotka</t>
  </si>
  <si>
    <t>Sazba DPH v %</t>
  </si>
  <si>
    <t>Jednotková cena za MJ bez DPH</t>
  </si>
  <si>
    <t>Výše DPH za MJ (v Kč)</t>
  </si>
  <si>
    <t>Celková cena za položku bez DPH</t>
  </si>
  <si>
    <t>Výše DPH (v Kč)</t>
  </si>
  <si>
    <t>ks</t>
  </si>
  <si>
    <t>21</t>
  </si>
  <si>
    <t>Celková nabízená cena:</t>
  </si>
  <si>
    <t>bez DPH:</t>
  </si>
  <si>
    <t>výše DPH:</t>
  </si>
  <si>
    <t>s DPH:</t>
  </si>
  <si>
    <t>Požadavky na provedení (minimální technická specifikace) *</t>
  </si>
  <si>
    <t>Maximální přípustná jednotková cena (1 ks) bez DPH ***</t>
  </si>
  <si>
    <t>viz List1</t>
  </si>
  <si>
    <t>Jednotková cena za MJ včetně DPH</t>
  </si>
  <si>
    <t>Celková cena  za položku včetně DPH</t>
  </si>
  <si>
    <t>Příloha č. 1 Výzvy - Technická a množstevní specifikace</t>
  </si>
  <si>
    <t>viz List2</t>
  </si>
  <si>
    <t>Druh dodávky</t>
  </si>
  <si>
    <t>Popis</t>
  </si>
  <si>
    <t>Minimální požadované vlastnosti</t>
  </si>
  <si>
    <t>Procesor</t>
  </si>
  <si>
    <t>Paměť RAM</t>
  </si>
  <si>
    <t>Grafická karta</t>
  </si>
  <si>
    <t>Síťové připojení</t>
  </si>
  <si>
    <t>Operační systém</t>
  </si>
  <si>
    <t>Klávesnice</t>
  </si>
  <si>
    <t>Záruka a podpora</t>
  </si>
  <si>
    <t>Zboží nebude použité ani repasované</t>
  </si>
  <si>
    <t>List 2</t>
  </si>
  <si>
    <t>List 1</t>
  </si>
  <si>
    <t>Pracovní stanice</t>
  </si>
  <si>
    <t>30214000-2</t>
  </si>
  <si>
    <t>Monitor</t>
  </si>
  <si>
    <t>Myš</t>
  </si>
  <si>
    <t>Pevný disk - kapacita</t>
  </si>
  <si>
    <t>Pevný disk - typ</t>
  </si>
  <si>
    <t>Skříň</t>
  </si>
  <si>
    <t>Zdroj</t>
  </si>
  <si>
    <t>DNS IT 124</t>
  </si>
  <si>
    <t>NE</t>
  </si>
  <si>
    <t>optická myš</t>
  </si>
  <si>
    <t>česká klávesnice, samostatný numerický blok</t>
  </si>
  <si>
    <t>36 měsíců</t>
  </si>
  <si>
    <t>Mechanika DVD</t>
  </si>
  <si>
    <t>Ethernet RJ-45 (10/100/1000 Mb/s)</t>
  </si>
  <si>
    <t>integrovaná</t>
  </si>
  <si>
    <t>rychlost čtení min. 6900 MB/s, zápis 5000 MB/s</t>
  </si>
  <si>
    <t>Pevný disk - rychlost</t>
  </si>
  <si>
    <t>min. 500 GB</t>
  </si>
  <si>
    <t>SSD disk M.2 (minimálně - PCIe 4.0 4x NVMe)</t>
  </si>
  <si>
    <t>účinnost min 85 % při 50% zatížení</t>
  </si>
  <si>
    <t>2x modul 8 GB DDR4 rychlost dle maximální podporované rychlosti sběrnice</t>
  </si>
  <si>
    <t>formát základní desky - micro ATX, podpora maximálních výkonnostních parametrů CPU a M.2 NVMe disku na základní desce (2x M.2 slots PCIe 4.0 x4 mode, 1 x PCIe 4.0 x16 slot, 2x PCIe 3.0 x16 slot, 4× DDR4 5333MHz (OC), 4x SATA 6Gb/s ports, RJ-45 (LAN) 1Gbps,  HDMI 2x, DisplayPort 1x), 2 x USB 3.2 Gen, 4 x USB 2.0, minimálně 2 volné sloty pro rozšíření pamět</t>
  </si>
  <si>
    <t>Základní deska</t>
  </si>
  <si>
    <t>CPU Mark min. 13800, integrované grafické jádro, počet jader min. 4x, počet vláken min. 8x</t>
  </si>
  <si>
    <t>svislé uspořádání skříně (výška max. 360 mm, šířka max. 180 mm), veškeré perforované části budou ve vnitřní části chráněny prachovým filtrem, min. 1x USB 3.0 na přední straně, 1x sluchátka, připojení na předním panelu (zepředu)</t>
  </si>
  <si>
    <t>LCD min. 22,5", rozlišení minimálně 1920x1200, matný povrch, výškově stavitelný, vstup HDMI vč. HDMI kabelu součástí dodávky</t>
  </si>
  <si>
    <t>rychlost čtení min. 7000 MB/s, zápis 5000 MB/s</t>
  </si>
  <si>
    <t>min. 1 TB</t>
  </si>
  <si>
    <r>
      <t xml:space="preserve">LCD min. </t>
    </r>
    <r>
      <rPr>
        <b/>
        <sz val="8"/>
        <color rgb="FFFF0000"/>
        <rFont val="Verdana"/>
        <family val="2"/>
      </rPr>
      <t>23,8"</t>
    </r>
    <r>
      <rPr>
        <sz val="8"/>
        <rFont val="Verdana"/>
        <family val="2"/>
      </rPr>
      <t>, rozlišení minimálně 1920x1080, matný povrch, výškově stavitelný, vstup HDMI vč. HDMI kabelu, 3,5 mm jack sluchátkový výstup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</si>
</sst>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16">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9"/>
      <color rgb="FF222222"/>
      <name val="Verdana"/>
      <family val="2"/>
    </font>
    <font>
      <b/>
      <sz val="8"/>
      <color rgb="FF222222"/>
      <name val="Verdana"/>
      <family val="2"/>
    </font>
    <font>
      <b/>
      <sz val="10"/>
      <name val="Arial"/>
      <family val="2"/>
    </font>
    <font>
      <b/>
      <sz val="9"/>
      <color indexed="63"/>
      <name val="Verdana"/>
      <family val="2"/>
    </font>
    <font>
      <b/>
      <sz val="10"/>
      <color rgb="FF222222"/>
      <name val="Verdana"/>
      <family val="2"/>
    </font>
    <font>
      <sz val="8"/>
      <name val="Verdana"/>
      <family val="2"/>
    </font>
    <font>
      <b/>
      <sz val="8"/>
      <color rgb="FFFF0000"/>
      <name val="Verdana"/>
      <family val="2"/>
    </font>
  </fonts>
  <fills count="6">
    <fill>
      <patternFill/>
    </fill>
    <fill>
      <patternFill patternType="gray125"/>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12">
    <border>
      <left/>
      <right/>
      <top/>
      <bottom/>
      <diagonal/>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color indexed="10"/>
      </left>
      <right style="thin">
        <color indexed="10"/>
      </right>
      <top style="thin">
        <color indexed="10"/>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10"/>
      </right>
      <top style="thin">
        <color indexed="10"/>
      </top>
      <bottom/>
    </border>
    <border>
      <left style="thin"/>
      <right/>
      <top style="thin"/>
      <bottom style="thin"/>
    </border>
    <border>
      <left/>
      <right style="thin"/>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9">
    <xf numFmtId="0" fontId="0" fillId="0" borderId="0" xfId="0"/>
    <xf numFmtId="0" fontId="5" fillId="0" borderId="0" xfId="21" applyFont="1" applyAlignment="1" applyProtection="1">
      <alignment vertical="center"/>
      <protection/>
    </xf>
    <xf numFmtId="0" fontId="3" fillId="2" borderId="1" xfId="0" applyFont="1" applyFill="1" applyBorder="1" applyAlignment="1" applyProtection="1">
      <alignment horizontal="center" vertical="center" wrapText="1" readingOrder="1"/>
      <protection locked="0"/>
    </xf>
    <xf numFmtId="165" fontId="3" fillId="2" borderId="1" xfId="0" applyNumberFormat="1" applyFont="1" applyFill="1" applyBorder="1" applyAlignment="1" applyProtection="1">
      <alignment horizontal="center" vertical="center" wrapText="1" readingOrder="1"/>
      <protection locked="0"/>
    </xf>
    <xf numFmtId="49" fontId="5" fillId="0" borderId="0" xfId="38" applyNumberFormat="1" applyFont="1" applyAlignment="1" applyProtection="1">
      <alignment horizontal="right" vertical="center"/>
      <protection/>
    </xf>
    <xf numFmtId="0" fontId="3" fillId="0" borderId="1" xfId="0" applyFont="1" applyBorder="1" applyAlignment="1" applyProtection="1">
      <alignment horizontal="center" vertical="center" wrapText="1" readingOrder="1"/>
      <protection/>
    </xf>
    <xf numFmtId="0" fontId="1" fillId="0" borderId="0" xfId="46">
      <alignment/>
      <protection/>
    </xf>
    <xf numFmtId="0" fontId="12" fillId="3" borderId="1" xfId="46" applyFont="1" applyFill="1" applyBorder="1" applyAlignment="1">
      <alignment horizontal="left" vertical="center" wrapText="1"/>
      <protection/>
    </xf>
    <xf numFmtId="0" fontId="12" fillId="3" borderId="2" xfId="46" applyFont="1" applyFill="1" applyBorder="1" applyAlignment="1">
      <alignment horizontal="left" vertical="center" wrapText="1"/>
      <protection/>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0" xfId="49">
      <alignment/>
      <protection/>
    </xf>
    <xf numFmtId="0" fontId="10" fillId="0" borderId="0" xfId="49" applyFont="1" applyAlignment="1">
      <alignment horizontal="left" vertical="center" wrapText="1" indent="1"/>
      <protection/>
    </xf>
    <xf numFmtId="0" fontId="10" fillId="0" borderId="1" xfId="49" applyFont="1" applyBorder="1" applyAlignment="1">
      <alignment horizontal="left" vertical="center" wrapText="1" indent="1"/>
      <protection/>
    </xf>
    <xf numFmtId="0" fontId="14" fillId="4" borderId="1" xfId="49" applyFont="1" applyFill="1" applyBorder="1" applyAlignment="1">
      <alignment horizontal="left" vertical="center" wrapText="1" indent="1"/>
      <protection/>
    </xf>
    <xf numFmtId="0" fontId="0" fillId="0" borderId="0" xfId="0" applyProtection="1">
      <protection/>
    </xf>
    <xf numFmtId="0" fontId="2" fillId="5" borderId="5" xfId="0" applyFont="1" applyFill="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165" fontId="11" fillId="0" borderId="1" xfId="0" applyNumberFormat="1" applyFont="1" applyBorder="1" applyAlignment="1" applyProtection="1">
      <alignment horizontal="center" vertical="center" wrapText="1" readingOrder="1"/>
      <protection/>
    </xf>
    <xf numFmtId="165" fontId="3" fillId="0" borderId="1" xfId="0" applyNumberFormat="1" applyFont="1" applyBorder="1" applyAlignment="1" applyProtection="1">
      <alignment horizontal="center" vertical="center" wrapText="1" readingOrder="1"/>
      <protection/>
    </xf>
    <xf numFmtId="0" fontId="7" fillId="0" borderId="0" xfId="0" applyFont="1" applyProtection="1">
      <protection/>
    </xf>
    <xf numFmtId="0" fontId="6" fillId="0" borderId="6" xfId="0" applyFont="1" applyBorder="1" applyAlignment="1" applyProtection="1">
      <alignment horizontal="left" vertical="center" wrapText="1" readingOrder="1"/>
      <protection/>
    </xf>
    <xf numFmtId="0" fontId="8" fillId="0" borderId="0" xfId="0" applyFont="1" applyAlignment="1" applyProtection="1">
      <alignment horizontal="left"/>
      <protection/>
    </xf>
    <xf numFmtId="165" fontId="8" fillId="0" borderId="0" xfId="20" applyNumberFormat="1" applyFont="1" applyProtection="1">
      <protection/>
    </xf>
    <xf numFmtId="0" fontId="4" fillId="0" borderId="0" xfId="0" applyFont="1" applyAlignment="1" applyProtection="1">
      <alignment vertical="top" wrapText="1" readingOrder="1"/>
      <protection/>
    </xf>
    <xf numFmtId="0" fontId="0" fillId="0" borderId="0" xfId="0" applyAlignment="1" applyProtection="1">
      <alignment wrapText="1" readingOrder="1"/>
      <protection/>
    </xf>
    <xf numFmtId="0" fontId="0" fillId="0" borderId="0" xfId="0" applyAlignment="1" applyProtection="1">
      <alignment readingOrder="1"/>
      <protection/>
    </xf>
    <xf numFmtId="165" fontId="6" fillId="0" borderId="6" xfId="20" applyNumberFormat="1" applyFont="1" applyBorder="1" applyAlignment="1" applyProtection="1">
      <alignment vertical="top" wrapText="1" readingOrder="1"/>
      <protection/>
    </xf>
    <xf numFmtId="165" fontId="8" fillId="0" borderId="7" xfId="20" applyNumberFormat="1" applyFont="1" applyBorder="1" applyAlignment="1" applyProtection="1">
      <alignment vertical="top" wrapText="1"/>
      <protection/>
    </xf>
    <xf numFmtId="165" fontId="8" fillId="0" borderId="8" xfId="20" applyNumberFormat="1" applyFont="1" applyBorder="1" applyAlignment="1" applyProtection="1">
      <alignment vertical="top" wrapText="1"/>
      <protection/>
    </xf>
    <xf numFmtId="0" fontId="2" fillId="5" borderId="5" xfId="0" applyFont="1" applyFill="1" applyBorder="1" applyAlignment="1" applyProtection="1">
      <alignment horizontal="center" vertical="center" wrapText="1" readingOrder="1"/>
      <protection/>
    </xf>
    <xf numFmtId="0" fontId="0" fillId="0" borderId="9" xfId="0" applyBorder="1" applyAlignment="1" applyProtection="1">
      <alignment vertical="top" wrapText="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vertical="top" wrapText="1"/>
      <protection/>
    </xf>
    <xf numFmtId="0" fontId="6" fillId="0" borderId="6" xfId="0" applyFont="1" applyBorder="1" applyAlignment="1" applyProtection="1">
      <alignment vertical="center" wrapText="1" readingOrder="1"/>
      <protection/>
    </xf>
    <xf numFmtId="0" fontId="7" fillId="0" borderId="7" xfId="0" applyFont="1" applyBorder="1" applyAlignment="1" applyProtection="1">
      <alignment vertical="center" wrapText="1"/>
      <protection/>
    </xf>
    <xf numFmtId="0" fontId="7" fillId="0" borderId="8" xfId="0" applyFont="1" applyBorder="1" applyAlignment="1" applyProtection="1">
      <alignment vertical="center" wrapText="1"/>
      <protection/>
    </xf>
    <xf numFmtId="0" fontId="13" fillId="0" borderId="10" xfId="47" applyFont="1" applyBorder="1" applyAlignment="1">
      <alignment horizontal="center" vertical="center" wrapText="1"/>
      <protection/>
    </xf>
    <xf numFmtId="0" fontId="13" fillId="0" borderId="11" xfId="47" applyFont="1" applyBorder="1" applyAlignment="1">
      <alignment horizontal="center" vertical="center" wrapText="1"/>
      <protection/>
    </xf>
  </cellXfs>
  <cellStyles count="36">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 name="Normální 4 4" xfId="29"/>
    <cellStyle name="Normální 3 4" xfId="30"/>
    <cellStyle name="Normální 6" xfId="31"/>
    <cellStyle name="Normální 7" xfId="32"/>
    <cellStyle name="Normální 8" xfId="33"/>
    <cellStyle name="Normální 12" xfId="34"/>
    <cellStyle name="Normální 9" xfId="35"/>
    <cellStyle name="Normální 11" xfId="36"/>
    <cellStyle name="Normální 10" xfId="37"/>
    <cellStyle name="Normální 2 2" xfId="38"/>
    <cellStyle name="Normální 3 4 2" xfId="39"/>
    <cellStyle name="Normální 5 2" xfId="40"/>
    <cellStyle name="Normální 8 2" xfId="41"/>
    <cellStyle name="Normální 13" xfId="42"/>
    <cellStyle name="Normální 14" xfId="43"/>
    <cellStyle name="Normální 15" xfId="44"/>
    <cellStyle name="Normální 16" xfId="45"/>
    <cellStyle name="Normální 8 2 2" xfId="46"/>
    <cellStyle name="Normální 9 2" xfId="47"/>
    <cellStyle name="Normální 17" xfId="48"/>
    <cellStyle name="Normální 18"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6"/>
  <sheetViews>
    <sheetView showGridLines="0" zoomScale="85" zoomScaleNormal="85" workbookViewId="0" topLeftCell="A1">
      <selection activeCell="H2" sqref="H2"/>
    </sheetView>
  </sheetViews>
  <sheetFormatPr defaultColWidth="8.7109375" defaultRowHeight="12.75"/>
  <cols>
    <col min="1" max="1" width="3.421875" style="15" customWidth="1"/>
    <col min="2" max="2" width="14.8515625" style="15" customWidth="1"/>
    <col min="3" max="3" width="11.421875" style="15" customWidth="1"/>
    <col min="4" max="4" width="13.421875" style="15" customWidth="1"/>
    <col min="5" max="5" width="7.140625" style="15" customWidth="1"/>
    <col min="6" max="6" width="13.57421875" style="15" customWidth="1"/>
    <col min="7" max="7" width="51.140625" style="15" customWidth="1"/>
    <col min="8" max="8" width="16.140625" style="15" customWidth="1"/>
    <col min="9" max="9" width="13.421875" style="15" customWidth="1"/>
    <col min="10" max="10" width="24.57421875" style="15" customWidth="1"/>
    <col min="11" max="11" width="13.421875" style="15" customWidth="1"/>
    <col min="12" max="14" width="14.57421875" style="15" customWidth="1"/>
    <col min="15" max="17" width="18.57421875" style="15" customWidth="1"/>
    <col min="18" max="16384" width="8.7109375" style="15" customWidth="1"/>
  </cols>
  <sheetData>
    <row r="1" ht="25.4" customHeight="1">
      <c r="B1" s="1" t="s">
        <v>46</v>
      </c>
    </row>
    <row r="2" ht="22.75" customHeight="1">
      <c r="B2" s="1" t="s">
        <v>23</v>
      </c>
    </row>
    <row r="3" ht="6.65" customHeight="1"/>
    <row r="4" spans="2:17" ht="78" customHeight="1">
      <c r="B4" s="16" t="s">
        <v>1</v>
      </c>
      <c r="C4" s="16" t="s">
        <v>2</v>
      </c>
      <c r="D4" s="16" t="s">
        <v>3</v>
      </c>
      <c r="E4" s="30" t="s">
        <v>18</v>
      </c>
      <c r="F4" s="31"/>
      <c r="G4" s="16" t="s">
        <v>4</v>
      </c>
      <c r="H4" s="16" t="s">
        <v>5</v>
      </c>
      <c r="I4" s="16" t="s">
        <v>6</v>
      </c>
      <c r="J4" s="16" t="s">
        <v>19</v>
      </c>
      <c r="K4" s="16" t="s">
        <v>7</v>
      </c>
      <c r="L4" s="16" t="s">
        <v>8</v>
      </c>
      <c r="M4" s="16" t="s">
        <v>9</v>
      </c>
      <c r="N4" s="16" t="s">
        <v>21</v>
      </c>
      <c r="O4" s="16" t="s">
        <v>10</v>
      </c>
      <c r="P4" s="16" t="s">
        <v>11</v>
      </c>
      <c r="Q4" s="16" t="s">
        <v>22</v>
      </c>
    </row>
    <row r="5" spans="2:17" ht="180" customHeight="1">
      <c r="B5" s="17">
        <v>1</v>
      </c>
      <c r="C5" s="5" t="s">
        <v>38</v>
      </c>
      <c r="D5" s="5" t="s">
        <v>39</v>
      </c>
      <c r="E5" s="32" t="s">
        <v>20</v>
      </c>
      <c r="F5" s="33"/>
      <c r="G5" s="2"/>
      <c r="H5" s="17">
        <v>30</v>
      </c>
      <c r="I5" s="17" t="s">
        <v>12</v>
      </c>
      <c r="J5" s="18">
        <v>12650</v>
      </c>
      <c r="K5" s="17" t="s">
        <v>13</v>
      </c>
      <c r="L5" s="3"/>
      <c r="M5" s="19">
        <f>N5-L5</f>
        <v>0</v>
      </c>
      <c r="N5" s="19">
        <f>L5*(1+K5/100)</f>
        <v>0</v>
      </c>
      <c r="O5" s="19">
        <f>H5*L5</f>
        <v>0</v>
      </c>
      <c r="P5" s="19">
        <f>H5*M5</f>
        <v>0</v>
      </c>
      <c r="Q5" s="19">
        <f>H5*N5</f>
        <v>0</v>
      </c>
    </row>
    <row r="6" spans="2:17" ht="180" customHeight="1">
      <c r="B6" s="17">
        <v>2</v>
      </c>
      <c r="C6" s="5" t="s">
        <v>38</v>
      </c>
      <c r="D6" s="5" t="s">
        <v>39</v>
      </c>
      <c r="E6" s="32" t="s">
        <v>24</v>
      </c>
      <c r="F6" s="33"/>
      <c r="G6" s="2"/>
      <c r="H6" s="17">
        <v>1</v>
      </c>
      <c r="I6" s="17" t="s">
        <v>12</v>
      </c>
      <c r="J6" s="18">
        <v>12650</v>
      </c>
      <c r="K6" s="17">
        <v>21</v>
      </c>
      <c r="L6" s="3"/>
      <c r="M6" s="19">
        <f>N6-L6</f>
        <v>0</v>
      </c>
      <c r="N6" s="19">
        <f>L6*(1+K6/100)</f>
        <v>0</v>
      </c>
      <c r="O6" s="19">
        <f>H6*L6</f>
        <v>0</v>
      </c>
      <c r="P6" s="19">
        <f>H6*M6</f>
        <v>0</v>
      </c>
      <c r="Q6" s="19">
        <f>H6*N6</f>
        <v>0</v>
      </c>
    </row>
    <row r="7" ht="12" customHeight="1"/>
    <row r="8" spans="2:5" ht="20.15" customHeight="1">
      <c r="B8" s="34" t="s">
        <v>14</v>
      </c>
      <c r="C8" s="35"/>
      <c r="D8" s="35"/>
      <c r="E8" s="36"/>
    </row>
    <row r="9" spans="2:5" ht="11.5" customHeight="1">
      <c r="B9" s="20"/>
      <c r="C9" s="20"/>
      <c r="D9" s="20"/>
      <c r="E9" s="20"/>
    </row>
    <row r="10" spans="2:5" ht="20.15" customHeight="1">
      <c r="B10" s="21" t="s">
        <v>15</v>
      </c>
      <c r="C10" s="27">
        <f>SUM(O5:O6)</f>
        <v>0</v>
      </c>
      <c r="D10" s="28"/>
      <c r="E10" s="29"/>
    </row>
    <row r="11" spans="2:5" ht="11.5" customHeight="1">
      <c r="B11" s="22"/>
      <c r="C11" s="23"/>
      <c r="D11" s="23"/>
      <c r="E11" s="23"/>
    </row>
    <row r="12" spans="2:5" ht="20.15" customHeight="1">
      <c r="B12" s="21" t="s">
        <v>16</v>
      </c>
      <c r="C12" s="27">
        <f>SUM(P5:P6)</f>
        <v>0</v>
      </c>
      <c r="D12" s="28"/>
      <c r="E12" s="29"/>
    </row>
    <row r="13" spans="2:5" ht="11.5" customHeight="1">
      <c r="B13" s="22"/>
      <c r="C13" s="23"/>
      <c r="D13" s="23"/>
      <c r="E13" s="23"/>
    </row>
    <row r="14" spans="2:5" ht="20.15" customHeight="1">
      <c r="B14" s="21" t="s">
        <v>17</v>
      </c>
      <c r="C14" s="27">
        <f>SUM(Q5:Q6)</f>
        <v>0</v>
      </c>
      <c r="D14" s="28"/>
      <c r="E14" s="29"/>
    </row>
    <row r="15" ht="5.5" customHeight="1"/>
    <row r="16" spans="2:14" ht="58.4" customHeight="1">
      <c r="B16" s="24" t="s">
        <v>0</v>
      </c>
      <c r="C16" s="25"/>
      <c r="D16" s="25"/>
      <c r="E16" s="25"/>
      <c r="F16" s="25"/>
      <c r="G16" s="25"/>
      <c r="H16" s="25"/>
      <c r="I16" s="25"/>
      <c r="J16" s="25"/>
      <c r="K16" s="25"/>
      <c r="L16" s="25"/>
      <c r="M16" s="26"/>
      <c r="N16" s="26"/>
    </row>
    <row r="17" ht="13.4" customHeight="1" hidden="1"/>
  </sheetData>
  <sheetProtection algorithmName="SHA-512" hashValue="7Ew4KyWLQjmyD5+/qGj/U/+Hjki9bYDK0q6twzx36jmepqkhubhE3XVpsQsmS3ETBdWdOCP1PA0vzxFXcUs6Ug==" saltValue="e7hjvRZSsGS8U/jiu/yNkQ==" spinCount="100000" sheet="1" objects="1" scenarios="1"/>
  <mergeCells count="8">
    <mergeCell ref="B16:N16"/>
    <mergeCell ref="C12:E12"/>
    <mergeCell ref="C14:E14"/>
    <mergeCell ref="E4:F4"/>
    <mergeCell ref="E5:F5"/>
    <mergeCell ref="B8:E8"/>
    <mergeCell ref="C10:E10"/>
    <mergeCell ref="E6:F6"/>
  </mergeCells>
  <printOptions/>
  <pageMargins left="0.7874015748031497" right="0.7874015748031497" top="0.7874015748031497" bottom="0.7874015748031497" header="0.7874015748031497" footer="0.7874015748031497"/>
  <pageSetup fitToHeight="1"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workbookViewId="0" topLeftCell="A1">
      <selection activeCell="A23" sqref="A23:B23"/>
    </sheetView>
  </sheetViews>
  <sheetFormatPr defaultColWidth="8.7109375" defaultRowHeight="12.75"/>
  <cols>
    <col min="1" max="1" width="30.8515625" style="12" customWidth="1"/>
    <col min="2" max="2" width="60.57421875" style="12" customWidth="1"/>
    <col min="3" max="16384" width="8.7109375" style="11" customWidth="1"/>
  </cols>
  <sheetData>
    <row r="1" spans="1:2" ht="12.75">
      <c r="A1" s="6"/>
      <c r="B1" s="6"/>
    </row>
    <row r="2" spans="1:2" ht="17">
      <c r="A2" s="6"/>
      <c r="B2" s="4" t="s">
        <v>37</v>
      </c>
    </row>
    <row r="3" spans="1:2" ht="12.75">
      <c r="A3" s="6"/>
      <c r="B3" s="6"/>
    </row>
    <row r="4" spans="1:2" ht="24" customHeight="1">
      <c r="A4" s="7" t="s">
        <v>25</v>
      </c>
      <c r="B4" s="8" t="s">
        <v>38</v>
      </c>
    </row>
    <row r="5" spans="1:2" ht="24" customHeight="1" thickBot="1">
      <c r="A5" s="7" t="s">
        <v>3</v>
      </c>
      <c r="B5" s="8" t="s">
        <v>39</v>
      </c>
    </row>
    <row r="6" spans="1:2" ht="24" customHeight="1">
      <c r="A6" s="9" t="s">
        <v>26</v>
      </c>
      <c r="B6" s="10" t="s">
        <v>27</v>
      </c>
    </row>
    <row r="7" spans="1:2" ht="54" customHeight="1">
      <c r="A7" s="13" t="s">
        <v>44</v>
      </c>
      <c r="B7" s="14" t="s">
        <v>63</v>
      </c>
    </row>
    <row r="8" spans="1:2" ht="29.5" customHeight="1">
      <c r="A8" s="13" t="s">
        <v>28</v>
      </c>
      <c r="B8" s="14" t="s">
        <v>62</v>
      </c>
    </row>
    <row r="9" spans="1:2" ht="62.15" customHeight="1">
      <c r="A9" s="13" t="s">
        <v>61</v>
      </c>
      <c r="B9" s="14" t="s">
        <v>60</v>
      </c>
    </row>
    <row r="10" spans="1:2" ht="18" customHeight="1">
      <c r="A10" s="13" t="s">
        <v>29</v>
      </c>
      <c r="B10" s="14" t="s">
        <v>59</v>
      </c>
    </row>
    <row r="11" spans="1:2" ht="18" customHeight="1">
      <c r="A11" s="13" t="s">
        <v>45</v>
      </c>
      <c r="B11" s="14" t="s">
        <v>58</v>
      </c>
    </row>
    <row r="12" spans="1:2" ht="18" customHeight="1">
      <c r="A12" s="13" t="s">
        <v>43</v>
      </c>
      <c r="B12" s="14" t="s">
        <v>57</v>
      </c>
    </row>
    <row r="13" spans="1:2" ht="18" customHeight="1">
      <c r="A13" s="13" t="s">
        <v>42</v>
      </c>
      <c r="B13" s="14" t="s">
        <v>56</v>
      </c>
    </row>
    <row r="14" spans="1:2" ht="18" customHeight="1">
      <c r="A14" s="13" t="s">
        <v>55</v>
      </c>
      <c r="B14" s="14" t="s">
        <v>54</v>
      </c>
    </row>
    <row r="15" spans="1:2" ht="18" customHeight="1">
      <c r="A15" s="13" t="s">
        <v>30</v>
      </c>
      <c r="B15" s="14" t="s">
        <v>53</v>
      </c>
    </row>
    <row r="16" spans="1:2" ht="18" customHeight="1">
      <c r="A16" s="13" t="s">
        <v>31</v>
      </c>
      <c r="B16" s="14" t="s">
        <v>52</v>
      </c>
    </row>
    <row r="17" spans="1:2" ht="18" customHeight="1">
      <c r="A17" s="13" t="s">
        <v>51</v>
      </c>
      <c r="B17" s="14" t="s">
        <v>47</v>
      </c>
    </row>
    <row r="18" spans="1:2" ht="18" customHeight="1">
      <c r="A18" s="13" t="s">
        <v>32</v>
      </c>
      <c r="B18" s="14" t="s">
        <v>47</v>
      </c>
    </row>
    <row r="19" spans="1:2" ht="18" customHeight="1">
      <c r="A19" s="13" t="s">
        <v>34</v>
      </c>
      <c r="B19" s="14" t="s">
        <v>50</v>
      </c>
    </row>
    <row r="20" spans="1:2" ht="18" customHeight="1">
      <c r="A20" s="13" t="s">
        <v>33</v>
      </c>
      <c r="B20" s="14" t="s">
        <v>49</v>
      </c>
    </row>
    <row r="21" spans="1:2" ht="18" customHeight="1">
      <c r="A21" s="13" t="s">
        <v>41</v>
      </c>
      <c r="B21" s="14" t="s">
        <v>48</v>
      </c>
    </row>
    <row r="22" spans="1:2" ht="30" customHeight="1">
      <c r="A22" s="13" t="s">
        <v>40</v>
      </c>
      <c r="B22" s="14" t="s">
        <v>67</v>
      </c>
    </row>
    <row r="23" spans="1:2" ht="24" customHeight="1">
      <c r="A23" s="37" t="s">
        <v>35</v>
      </c>
      <c r="B23" s="38"/>
    </row>
  </sheetData>
  <mergeCells count="1">
    <mergeCell ref="A23:B2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topLeftCell="A1">
      <selection activeCell="A2" sqref="A2"/>
    </sheetView>
  </sheetViews>
  <sheetFormatPr defaultColWidth="8.7109375" defaultRowHeight="12.75"/>
  <cols>
    <col min="1" max="1" width="30.8515625" style="12" customWidth="1"/>
    <col min="2" max="2" width="60.57421875" style="12" customWidth="1"/>
    <col min="3" max="4" width="8.7109375" style="11" customWidth="1"/>
    <col min="5" max="5" width="27.7109375" style="11" customWidth="1"/>
    <col min="6" max="16384" width="8.7109375" style="11" customWidth="1"/>
  </cols>
  <sheetData>
    <row r="1" spans="1:2" ht="12.75">
      <c r="A1" s="6"/>
      <c r="B1" s="6"/>
    </row>
    <row r="2" spans="1:2" ht="17">
      <c r="A2" s="6"/>
      <c r="B2" s="4" t="s">
        <v>36</v>
      </c>
    </row>
    <row r="3" spans="1:2" ht="12.75">
      <c r="A3" s="6"/>
      <c r="B3" s="6"/>
    </row>
    <row r="4" spans="1:2" ht="24" customHeight="1">
      <c r="A4" s="7" t="s">
        <v>25</v>
      </c>
      <c r="B4" s="8" t="s">
        <v>38</v>
      </c>
    </row>
    <row r="5" spans="1:2" ht="24" customHeight="1" thickBot="1">
      <c r="A5" s="7" t="s">
        <v>3</v>
      </c>
      <c r="B5" s="8" t="s">
        <v>39</v>
      </c>
    </row>
    <row r="6" spans="1:2" ht="24" customHeight="1">
      <c r="A6" s="9" t="s">
        <v>26</v>
      </c>
      <c r="B6" s="10" t="s">
        <v>27</v>
      </c>
    </row>
    <row r="7" spans="1:2" ht="55" customHeight="1">
      <c r="A7" s="13" t="s">
        <v>44</v>
      </c>
      <c r="B7" s="14" t="s">
        <v>63</v>
      </c>
    </row>
    <row r="8" spans="1:2" ht="30" customHeight="1">
      <c r="A8" s="13" t="s">
        <v>28</v>
      </c>
      <c r="B8" s="14" t="s">
        <v>62</v>
      </c>
    </row>
    <row r="9" spans="1:2" ht="65.15" customHeight="1">
      <c r="A9" s="13" t="s">
        <v>61</v>
      </c>
      <c r="B9" s="14" t="s">
        <v>60</v>
      </c>
    </row>
    <row r="10" spans="1:2" ht="18" customHeight="1">
      <c r="A10" s="13" t="s">
        <v>29</v>
      </c>
      <c r="B10" s="14" t="s">
        <v>59</v>
      </c>
    </row>
    <row r="11" spans="1:2" ht="18" customHeight="1">
      <c r="A11" s="13" t="s">
        <v>45</v>
      </c>
      <c r="B11" s="14" t="s">
        <v>58</v>
      </c>
    </row>
    <row r="12" spans="1:2" ht="18" customHeight="1">
      <c r="A12" s="13" t="s">
        <v>43</v>
      </c>
      <c r="B12" s="14" t="s">
        <v>57</v>
      </c>
    </row>
    <row r="13" spans="1:2" ht="18" customHeight="1">
      <c r="A13" s="13" t="s">
        <v>42</v>
      </c>
      <c r="B13" s="14" t="s">
        <v>66</v>
      </c>
    </row>
    <row r="14" spans="1:2" ht="18" customHeight="1">
      <c r="A14" s="13" t="s">
        <v>55</v>
      </c>
      <c r="B14" s="14" t="s">
        <v>65</v>
      </c>
    </row>
    <row r="15" spans="1:2" ht="18" customHeight="1">
      <c r="A15" s="13" t="s">
        <v>30</v>
      </c>
      <c r="B15" s="14" t="s">
        <v>53</v>
      </c>
    </row>
    <row r="16" spans="1:2" ht="18" customHeight="1">
      <c r="A16" s="13" t="s">
        <v>31</v>
      </c>
      <c r="B16" s="14" t="s">
        <v>52</v>
      </c>
    </row>
    <row r="17" spans="1:2" ht="18" customHeight="1">
      <c r="A17" s="13" t="s">
        <v>51</v>
      </c>
      <c r="B17" s="14" t="s">
        <v>47</v>
      </c>
    </row>
    <row r="18" spans="1:2" ht="18" customHeight="1">
      <c r="A18" s="13" t="s">
        <v>32</v>
      </c>
      <c r="B18" s="14" t="s">
        <v>47</v>
      </c>
    </row>
    <row r="19" spans="1:2" ht="18" customHeight="1">
      <c r="A19" s="13" t="s">
        <v>34</v>
      </c>
      <c r="B19" s="14" t="s">
        <v>50</v>
      </c>
    </row>
    <row r="20" spans="1:2" ht="18" customHeight="1">
      <c r="A20" s="13" t="s">
        <v>33</v>
      </c>
      <c r="B20" s="14" t="s">
        <v>49</v>
      </c>
    </row>
    <row r="21" spans="1:2" ht="18" customHeight="1">
      <c r="A21" s="13" t="s">
        <v>41</v>
      </c>
      <c r="B21" s="14" t="s">
        <v>48</v>
      </c>
    </row>
    <row r="22" spans="1:2" ht="30" customHeight="1">
      <c r="A22" s="13" t="s">
        <v>40</v>
      </c>
      <c r="B22" s="14" t="s">
        <v>64</v>
      </c>
    </row>
    <row r="23" spans="1:2" ht="24" customHeight="1">
      <c r="A23" s="37" t="s">
        <v>35</v>
      </c>
      <c r="B23" s="38"/>
    </row>
  </sheetData>
  <mergeCells count="1">
    <mergeCell ref="A23:B2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2023-06-12T14:46:54Z</dcterms:modified>
  <cp:category/>
  <cp:version/>
  <cp:contentType/>
  <cp:contentStatus/>
</cp:coreProperties>
</file>