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inspi" sheetId="3" r:id="rId2"/>
  </sheets>
  <definedNames/>
  <calcPr calcId="162913"/>
</workbook>
</file>

<file path=xl/sharedStrings.xml><?xml version="1.0" encoding="utf-8"?>
<sst xmlns="http://schemas.openxmlformats.org/spreadsheetml/2006/main" count="55" uniqueCount="52">
  <si>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</si>
  <si>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</si>
  <si>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</si>
  <si>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</si>
  <si>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</si>
  <si>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</si>
  <si>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</si>
  <si>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</si>
  <si>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</si>
  <si>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</si>
  <si>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</si>
  <si>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</si>
  <si>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</si>
  <si>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</si>
  <si>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</si>
  <si>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</si>
  <si>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</si>
  <si>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</si>
  <si>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</si>
  <si>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</si>
  <si>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</si>
  <si>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</si>
  <si>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</si>
  <si>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</si>
  <si>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Záruka</t>
  </si>
  <si>
    <t>Zboží nebude použité ani repasované</t>
  </si>
  <si>
    <t>List 1</t>
  </si>
  <si>
    <t>48820000-2</t>
  </si>
  <si>
    <t>Server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</si>
  <si>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  </r>
  </si>
  <si>
    <t>CELKOVÁ NABÍDKOVÁ CENA:</t>
  </si>
  <si>
    <t>DNS IT 128</t>
  </si>
  <si>
    <t>Skříň</t>
  </si>
  <si>
    <t>model NAS</t>
  </si>
  <si>
    <t>Procesor</t>
  </si>
  <si>
    <t>Paměť RAM</t>
  </si>
  <si>
    <t>minimálně 4 GB, rozšiřitelné minimálně na 32 GB</t>
  </si>
  <si>
    <t>Pevný disk</t>
  </si>
  <si>
    <t>4x 3,5“ SATA HDD, 4x min. 16 TB, otáčky alespoň 7200rpm a rychlost čtení/zápis min. 625/559 MB/s. Disky musí být vyměnitelné za provozu. Možnost rozšíření další jednotkou</t>
  </si>
  <si>
    <t>Síťové připojení</t>
  </si>
  <si>
    <t>min. 2x RJ-45, 1GbE a 10GbE</t>
  </si>
  <si>
    <t>Operační systém</t>
  </si>
  <si>
    <t>Linux se souborovým systémem BtrFs</t>
  </si>
  <si>
    <t>min. 36 měsíců, možnost prodloužení</t>
  </si>
  <si>
    <t>Probuzení přes LAN/WAN</t>
  </si>
  <si>
    <t>Podpora RAID5 A RAID10</t>
  </si>
  <si>
    <t>Virtualizace VMware vSphere</t>
  </si>
  <si>
    <t>Podpora prohlížečů Google Chrome, Firefox, Microsoft Edge</t>
  </si>
  <si>
    <t>Další požadavky</t>
  </si>
  <si>
    <t>minimální dosažená hodnota CPU MARK v testu na www.cpubenchmark.net: 3140</t>
  </si>
  <si>
    <t>dvoujádrový (4 vlákna)</t>
  </si>
  <si>
    <t>Maximální přípustná jednotková cena (1 ks) bez DPH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</si>
</sst>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26" applyFont="1" applyFill="1" applyBorder="1" applyAlignment="1">
      <alignment horizontal="left" vertical="center" wrapText="1"/>
      <protection/>
    </xf>
    <xf numFmtId="0" fontId="10" fillId="3" borderId="2" xfId="26" applyFont="1" applyFill="1" applyBorder="1" applyAlignment="1">
      <alignment horizontal="left" vertical="center" wrapText="1"/>
      <protection/>
    </xf>
    <xf numFmtId="0" fontId="9" fillId="0" borderId="1" xfId="27" applyFont="1" applyBorder="1" applyAlignment="1">
      <alignment vertical="center"/>
      <protection/>
    </xf>
    <xf numFmtId="0" fontId="12" fillId="4" borderId="3" xfId="0" applyFont="1" applyFill="1" applyBorder="1" applyAlignment="1">
      <alignment vertical="center" wrapText="1"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1" fillId="0" borderId="1" xfId="0" applyFont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Fill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0" xfId="0" applyFont="1" applyBorder="1" applyAlignment="1" applyProtection="1">
      <alignment vertical="center" wrapText="1" readingOrder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 wrapText="1" readingOrder="1"/>
      <protection/>
    </xf>
    <xf numFmtId="165" fontId="6" fillId="0" borderId="10" xfId="20" applyNumberFormat="1" applyFont="1" applyBorder="1" applyAlignment="1" applyProtection="1">
      <alignment vertical="top" wrapText="1" readingOrder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center" wrapText="1" readingOrder="1"/>
      <protection/>
    </xf>
    <xf numFmtId="165" fontId="6" fillId="0" borderId="0" xfId="20" applyNumberFormat="1" applyFont="1" applyBorder="1" applyAlignment="1" applyProtection="1">
      <alignment vertical="top" wrapText="1" readingOrder="1"/>
      <protection/>
    </xf>
    <xf numFmtId="165" fontId="8" fillId="0" borderId="0" xfId="2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"/>
  <sheetViews>
    <sheetView showGridLines="0" tabSelected="1" zoomScale="85" zoomScaleNormal="85" workbookViewId="0" topLeftCell="B1">
      <selection activeCell="H2" sqref="H2"/>
    </sheetView>
  </sheetViews>
  <sheetFormatPr defaultColWidth="9.140625" defaultRowHeight="12.75"/>
  <cols>
    <col min="1" max="1" width="3.421875" style="21" customWidth="1"/>
    <col min="2" max="2" width="14.8515625" style="21" customWidth="1"/>
    <col min="3" max="3" width="11.421875" style="21" customWidth="1"/>
    <col min="4" max="4" width="13.421875" style="21" customWidth="1"/>
    <col min="5" max="5" width="7.140625" style="21" customWidth="1"/>
    <col min="6" max="6" width="15.140625" style="21" customWidth="1"/>
    <col min="7" max="7" width="51.140625" style="21" customWidth="1"/>
    <col min="8" max="8" width="16.140625" style="21" customWidth="1"/>
    <col min="9" max="9" width="13.421875" style="21" customWidth="1"/>
    <col min="10" max="10" width="24.57421875" style="21" customWidth="1"/>
    <col min="11" max="11" width="13.421875" style="21" customWidth="1"/>
    <col min="12" max="17" width="15.57421875" style="21" customWidth="1"/>
    <col min="18" max="16384" width="8.7109375" style="21" customWidth="1"/>
  </cols>
  <sheetData>
    <row r="1" ht="25.25" customHeight="1">
      <c r="B1" s="1" t="s">
        <v>31</v>
      </c>
    </row>
    <row r="2" ht="22.75" customHeight="1">
      <c r="B2" s="1" t="s">
        <v>20</v>
      </c>
    </row>
    <row r="3" ht="6.65" customHeight="1"/>
    <row r="4" spans="2:17" ht="55.25" customHeight="1">
      <c r="B4" s="14" t="s">
        <v>0</v>
      </c>
      <c r="C4" s="14" t="s">
        <v>1</v>
      </c>
      <c r="D4" s="14" t="s">
        <v>2</v>
      </c>
      <c r="E4" s="22" t="s">
        <v>16</v>
      </c>
      <c r="F4" s="23"/>
      <c r="G4" s="14" t="s">
        <v>3</v>
      </c>
      <c r="H4" s="14" t="s">
        <v>4</v>
      </c>
      <c r="I4" s="14" t="s">
        <v>5</v>
      </c>
      <c r="J4" s="14" t="s">
        <v>51</v>
      </c>
      <c r="K4" s="14" t="s">
        <v>6</v>
      </c>
      <c r="L4" s="14" t="s">
        <v>7</v>
      </c>
      <c r="M4" s="14" t="s">
        <v>8</v>
      </c>
      <c r="N4" s="14" t="s">
        <v>18</v>
      </c>
      <c r="O4" s="14" t="s">
        <v>9</v>
      </c>
      <c r="P4" s="14" t="s">
        <v>10</v>
      </c>
      <c r="Q4" s="14" t="s">
        <v>19</v>
      </c>
    </row>
    <row r="5" spans="2:17" ht="193.75" customHeight="1">
      <c r="B5" s="24">
        <v>1</v>
      </c>
      <c r="C5" s="25" t="s">
        <v>28</v>
      </c>
      <c r="D5" s="25" t="s">
        <v>27</v>
      </c>
      <c r="E5" s="26" t="s">
        <v>17</v>
      </c>
      <c r="F5" s="27"/>
      <c r="G5" s="2"/>
      <c r="H5" s="24">
        <v>2</v>
      </c>
      <c r="I5" s="24" t="s">
        <v>11</v>
      </c>
      <c r="J5" s="28">
        <v>49598</v>
      </c>
      <c r="K5" s="24" t="s">
        <v>12</v>
      </c>
      <c r="L5" s="3"/>
      <c r="M5" s="29">
        <f>N5-L5</f>
        <v>0</v>
      </c>
      <c r="N5" s="29">
        <f>L5*(1+K5/100)</f>
        <v>0</v>
      </c>
      <c r="O5" s="29">
        <f>H5*L5</f>
        <v>0</v>
      </c>
      <c r="P5" s="29">
        <f>H5*M5</f>
        <v>0</v>
      </c>
      <c r="Q5" s="29">
        <f>H5*N5</f>
        <v>0</v>
      </c>
    </row>
    <row r="6" ht="12" customHeight="1"/>
    <row r="7" spans="2:5" ht="20" customHeight="1">
      <c r="B7" s="30" t="s">
        <v>30</v>
      </c>
      <c r="C7" s="31"/>
      <c r="D7" s="31"/>
      <c r="E7" s="32"/>
    </row>
    <row r="8" spans="2:5" ht="20" customHeight="1">
      <c r="B8" s="33" t="s">
        <v>13</v>
      </c>
      <c r="C8" s="34">
        <f>SUM(O5:O5)</f>
        <v>0</v>
      </c>
      <c r="D8" s="35"/>
      <c r="E8" s="36"/>
    </row>
    <row r="9" spans="2:5" ht="20" customHeight="1">
      <c r="B9" s="33" t="s">
        <v>14</v>
      </c>
      <c r="C9" s="34">
        <f>SUM(P5:P5)</f>
        <v>0</v>
      </c>
      <c r="D9" s="35"/>
      <c r="E9" s="36"/>
    </row>
    <row r="10" spans="2:5" ht="20" customHeight="1">
      <c r="B10" s="33" t="s">
        <v>15</v>
      </c>
      <c r="C10" s="34">
        <f>SUM(Q5:Q5)</f>
        <v>0</v>
      </c>
      <c r="D10" s="35"/>
      <c r="E10" s="36"/>
    </row>
    <row r="11" spans="2:5" ht="10.75" customHeight="1">
      <c r="B11" s="37"/>
      <c r="C11" s="38"/>
      <c r="D11" s="39"/>
      <c r="E11" s="39"/>
    </row>
    <row r="12" spans="2:14" ht="58.25" customHeight="1">
      <c r="B12" s="40" t="s">
        <v>29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2"/>
    </row>
    <row r="13" ht="13.25" customHeight="1" hidden="1"/>
  </sheetData>
  <sheetProtection algorithmName="SHA-512" hashValue="KERlQ8vn1UKcD8eewRfP88E/8BoAlrUioVoqUmZR3OGUct5gto5gCTsULRdc5TkpKNBLaWTVsFbdyPhPjy7m3A==" saltValue="CDgR0S2HqTLrDSWbzG04Fw==" spinCount="100000" sheet="1" objects="1" scenarios="1"/>
  <mergeCells count="7">
    <mergeCell ref="B12:N12"/>
    <mergeCell ref="C9:E9"/>
    <mergeCell ref="C10:E10"/>
    <mergeCell ref="E4:F4"/>
    <mergeCell ref="E5:F5"/>
    <mergeCell ref="B7:E7"/>
    <mergeCell ref="C8:E8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9"/>
  <sheetViews>
    <sheetView view="pageBreakPreview" zoomScale="115" zoomScaleSheetLayoutView="115"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71.8515625" style="0" customWidth="1"/>
  </cols>
  <sheetData>
    <row r="1" ht="10" customHeight="1"/>
    <row r="2" spans="1:2" ht="17">
      <c r="A2" s="8"/>
      <c r="B2" s="9" t="s">
        <v>26</v>
      </c>
    </row>
    <row r="3" ht="10.5" customHeight="1"/>
    <row r="4" spans="1:2" ht="24" customHeight="1">
      <c r="A4" s="4" t="s">
        <v>21</v>
      </c>
      <c r="B4" s="5" t="s">
        <v>28</v>
      </c>
    </row>
    <row r="5" spans="1:2" ht="24" customHeight="1">
      <c r="A5" s="5" t="s">
        <v>2</v>
      </c>
      <c r="B5" s="5" t="s">
        <v>27</v>
      </c>
    </row>
    <row r="6" spans="1:2" ht="24" customHeight="1">
      <c r="A6" s="6" t="s">
        <v>22</v>
      </c>
      <c r="B6" s="6" t="s">
        <v>23</v>
      </c>
    </row>
    <row r="7" spans="1:2" ht="18" customHeight="1">
      <c r="A7" s="10" t="s">
        <v>32</v>
      </c>
      <c r="B7" s="11" t="s">
        <v>33</v>
      </c>
    </row>
    <row r="8" spans="1:2" ht="18" customHeight="1">
      <c r="A8" s="17" t="s">
        <v>34</v>
      </c>
      <c r="B8" s="7" t="s">
        <v>50</v>
      </c>
    </row>
    <row r="9" spans="1:2" ht="18" customHeight="1">
      <c r="A9" s="20"/>
      <c r="B9" s="13" t="s">
        <v>49</v>
      </c>
    </row>
    <row r="10" spans="1:2" ht="18" customHeight="1">
      <c r="A10" s="10" t="s">
        <v>35</v>
      </c>
      <c r="B10" s="11" t="s">
        <v>36</v>
      </c>
    </row>
    <row r="11" spans="1:2" ht="48.5" customHeight="1">
      <c r="A11" s="10" t="s">
        <v>37</v>
      </c>
      <c r="B11" s="7" t="s">
        <v>38</v>
      </c>
    </row>
    <row r="12" spans="1:2" ht="18" customHeight="1">
      <c r="A12" s="10" t="s">
        <v>39</v>
      </c>
      <c r="B12" s="12" t="s">
        <v>40</v>
      </c>
    </row>
    <row r="13" spans="1:2" ht="18" customHeight="1">
      <c r="A13" s="10" t="s">
        <v>41</v>
      </c>
      <c r="B13" s="12" t="s">
        <v>42</v>
      </c>
    </row>
    <row r="14" spans="1:2" ht="18" customHeight="1">
      <c r="A14" s="10" t="s">
        <v>24</v>
      </c>
      <c r="B14" s="12" t="s">
        <v>43</v>
      </c>
    </row>
    <row r="15" spans="1:2" ht="18" customHeight="1">
      <c r="A15" s="17" t="s">
        <v>48</v>
      </c>
      <c r="B15" s="12" t="s">
        <v>44</v>
      </c>
    </row>
    <row r="16" spans="1:2" ht="18" customHeight="1">
      <c r="A16" s="18"/>
      <c r="B16" s="12" t="s">
        <v>45</v>
      </c>
    </row>
    <row r="17" spans="1:2" ht="18" customHeight="1">
      <c r="A17" s="18"/>
      <c r="B17" s="12" t="s">
        <v>46</v>
      </c>
    </row>
    <row r="18" spans="1:2" ht="18" customHeight="1">
      <c r="A18" s="19"/>
      <c r="B18" s="12" t="s">
        <v>47</v>
      </c>
    </row>
    <row r="19" spans="1:2" ht="29.5" customHeight="1">
      <c r="A19" s="15" t="s">
        <v>25</v>
      </c>
      <c r="B19" s="16"/>
    </row>
  </sheetData>
  <mergeCells count="3">
    <mergeCell ref="A19:B19"/>
    <mergeCell ref="A15:A18"/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2023-06-19T08:43:22Z</dcterms:modified>
  <cp:category/>
  <cp:version/>
  <cp:contentType/>
  <cp:contentStatus/>
</cp:coreProperties>
</file>