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:\_Hrad Kamen\Odeslano\20230424_finalni odevzdani\ZTI\Edit\"/>
    </mc:Choice>
  </mc:AlternateContent>
  <xr:revisionPtr revIDLastSave="0" documentId="13_ncr:1_{DC8DB354-B23D-4163-B623-37B37E656F96}" xr6:coauthVersionLast="47" xr6:coauthVersionMax="47" xr10:uidLastSave="{00000000-0000-0000-0000-000000000000}"/>
  <bookViews>
    <workbookView xWindow="-120" yWindow="-120" windowWidth="29040" windowHeight="17760" xr2:uid="{81DDE418-5454-4BB9-BE02-9C150B02ABF5}"/>
  </bookViews>
  <sheets>
    <sheet name="Výkaz výměr DPS_VZT" sheetId="2" r:id="rId1"/>
  </sheets>
  <definedNames>
    <definedName name="_xlnm.Print_Titles" localSheetId="0">'Výkaz výměr DPS_VZT'!$1:$6</definedName>
    <definedName name="_xlnm.Print_Area" localSheetId="0">'Výkaz výměr DPS_VZT'!$A$1:$I$112</definedName>
    <definedName name="Print_Titles_0" localSheetId="0">'Výkaz výměr DPS_VZT'!$1:$6</definedName>
    <definedName name="Print_Titles_0_0" localSheetId="0">'Výkaz výměr DPS_VZT'!$1:$6</definedName>
    <definedName name="Print_Titles_0_0_0" localSheetId="0">'Výkaz výměr DPS_VZT'!$1:$6</definedName>
    <definedName name="Print_Titles_0_0_0_0" localSheetId="0">'Výkaz výměr DPS_VZT'!$1:$6</definedName>
    <definedName name="Print_Titles_0_0_0_0_0" localSheetId="0">'Výkaz výměr DPS_VZT'!$1:$6</definedName>
    <definedName name="Print_Titles_0_0_0_0_0_0" localSheetId="0">'Výkaz výměr DPS_VZT'!$1:$6</definedName>
    <definedName name="Print_Titles_0_0_0_0_0_0_0" localSheetId="0">'Výkaz výměr DPS_VZT'!$1:$6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10" i="2" l="1"/>
  <c r="A13" i="2"/>
  <c r="C50" i="2"/>
  <c r="C51" i="2"/>
  <c r="C52" i="2"/>
  <c r="C49" i="2"/>
  <c r="A14" i="2" l="1"/>
  <c r="A15" i="2" l="1"/>
  <c r="A19" i="2" l="1"/>
  <c r="A20" i="2" l="1"/>
  <c r="A21" i="2" l="1"/>
  <c r="A22" i="2" s="1"/>
  <c r="A23" i="2" s="1"/>
  <c r="A24" i="2" s="1"/>
  <c r="A27" i="2" l="1"/>
  <c r="A28" i="2" s="1"/>
  <c r="A29" i="2" s="1"/>
  <c r="A32" i="2" l="1"/>
  <c r="A33" i="2" l="1"/>
  <c r="A37" i="2" s="1"/>
  <c r="A38" i="2" l="1"/>
  <c r="A39" i="2" s="1"/>
  <c r="A40" i="2" s="1"/>
  <c r="A42" i="2" l="1"/>
  <c r="A43" i="2" s="1"/>
  <c r="A44" i="2" l="1"/>
  <c r="A45" i="2" s="1"/>
  <c r="A49" i="2" l="1"/>
  <c r="A50" i="2" l="1"/>
  <c r="A51" i="2" l="1"/>
  <c r="A52" i="2" l="1"/>
  <c r="A59" i="2" l="1"/>
  <c r="A60" i="2" l="1"/>
  <c r="A63" i="2" s="1"/>
  <c r="A61" i="2" l="1"/>
  <c r="A62" i="2" s="1"/>
  <c r="A64" i="2" l="1"/>
  <c r="A65" i="2" l="1"/>
  <c r="A66" i="2" l="1"/>
  <c r="A67" i="2" l="1"/>
  <c r="A68" i="2" l="1"/>
  <c r="A69" i="2" l="1"/>
  <c r="A70" i="2" s="1"/>
  <c r="A71" i="2" s="1"/>
  <c r="A72" i="2" s="1"/>
  <c r="A73" i="2" s="1"/>
  <c r="A74" i="2" s="1"/>
  <c r="A75" i="2" l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l="1"/>
  <c r="A92" i="2" s="1"/>
  <c r="A93" i="2" s="1"/>
  <c r="A94" i="2" s="1"/>
  <c r="A95" i="2" s="1"/>
  <c r="A96" i="2" s="1"/>
  <c r="A99" i="2" s="1"/>
  <c r="A100" i="2" s="1"/>
  <c r="A101" i="2" l="1"/>
  <c r="A104" i="2" s="1"/>
  <c r="A105" i="2" s="1"/>
  <c r="A108" i="2" l="1"/>
  <c r="A109" i="2" s="1"/>
</calcChain>
</file>

<file path=xl/sharedStrings.xml><?xml version="1.0" encoding="utf-8"?>
<sst xmlns="http://schemas.openxmlformats.org/spreadsheetml/2006/main" count="194" uniqueCount="119">
  <si>
    <t>Projekt:</t>
  </si>
  <si>
    <t>Položka</t>
  </si>
  <si>
    <t>Kód</t>
  </si>
  <si>
    <t>Popis</t>
  </si>
  <si>
    <t>Jednotka</t>
  </si>
  <si>
    <t>Množství projekt</t>
  </si>
  <si>
    <t>Množství dle dodavatele</t>
  </si>
  <si>
    <t>Materiál</t>
  </si>
  <si>
    <t>Práce</t>
  </si>
  <si>
    <t>Celkem</t>
  </si>
  <si>
    <t>1.0</t>
  </si>
  <si>
    <t>ks</t>
  </si>
  <si>
    <t>bm</t>
  </si>
  <si>
    <t>REV: 00</t>
  </si>
  <si>
    <t>1</t>
  </si>
  <si>
    <t xml:space="preserve">Cena jednotková </t>
  </si>
  <si>
    <t>Hrad Kamen</t>
  </si>
  <si>
    <t>kpl</t>
  </si>
  <si>
    <t>Zdravotně technické instalace</t>
  </si>
  <si>
    <t>ZTI</t>
  </si>
  <si>
    <t>POTRUBÍ KANALIZACE</t>
  </si>
  <si>
    <t>POTRUBÍ VODOVODU</t>
  </si>
  <si>
    <t>ARMATURY A ZAŘÍZENÍ</t>
  </si>
  <si>
    <t>OSTATNÍ</t>
  </si>
  <si>
    <t>ZPROVOZNĚNÍ A ZKOUŠKY</t>
  </si>
  <si>
    <t>Senzorová baterie nástěnná</t>
  </si>
  <si>
    <t>Senzorová baterie umyvadlová</t>
  </si>
  <si>
    <t>Baterie páková umyvadlová</t>
  </si>
  <si>
    <t>Baterie páková nástěnná</t>
  </si>
  <si>
    <t>Baterie páková vanová (koupelna), včetně sprchové hadice s hlavicí</t>
  </si>
  <si>
    <t>Nerezový sifon do podlahy</t>
  </si>
  <si>
    <t>Nerezový sifon</t>
  </si>
  <si>
    <t>ZAŘÍZENÍ</t>
  </si>
  <si>
    <t>T1</t>
  </si>
  <si>
    <t>T2</t>
  </si>
  <si>
    <t>2</t>
  </si>
  <si>
    <t>4</t>
  </si>
  <si>
    <t xml:space="preserve">Kompaktní ponorná vodárna s integrovanou tlakovou řídící jednotkou, zpětnou klapkou a ochranou proti chodu nasucho. Provedení nerez s nerezovým oběžným kolem. Výtlačná výška min 30m, Qmin 50 l/min  </t>
  </si>
  <si>
    <t>Sifony</t>
  </si>
  <si>
    <t>Rohovy ventil DN15 (1/2")</t>
  </si>
  <si>
    <t>Uzavírací kulový kohout DN25</t>
  </si>
  <si>
    <t>Uzavírací kulový kohout DN32</t>
  </si>
  <si>
    <t>Uzavírací kulový kohout DN20 se šroubením na hadici 3/4"</t>
  </si>
  <si>
    <t>Tepelná izolace vodovodu</t>
  </si>
  <si>
    <t>Potrubí PP-RCT PN 20, pro pitnou vodu, např. PP-RCT EVO</t>
  </si>
  <si>
    <t>Potrubí - 40x4,5mm</t>
  </si>
  <si>
    <t>Potrubí - 32x3,6mm</t>
  </si>
  <si>
    <t>Potrubí - 25x2,8mm</t>
  </si>
  <si>
    <t>Potrubí - 20x2,3mm</t>
  </si>
  <si>
    <t>Pěnová polyethylenová izolace pro potrubí PP-RCT Evo, pro dimenze potrubí DN 20 až DN 40</t>
  </si>
  <si>
    <t>Potrubí deštové kanalizace</t>
  </si>
  <si>
    <t>Pozinkový okapový svod D100</t>
  </si>
  <si>
    <t>Potrubí PVC-KG SN4.</t>
  </si>
  <si>
    <t>Potrubí PVC-KG SN4 s obsahem minerálních plniv - DN 70</t>
  </si>
  <si>
    <t>Potrubí PVC-KG SN4 s obsahem minerálních plniv - DN 110</t>
  </si>
  <si>
    <t>Potrubí PVC-KG SN4 s obsahem minerálních plniv - DN 150</t>
  </si>
  <si>
    <t>Přivzdušnovací ventil DN 50,  (např. HL 900N)</t>
  </si>
  <si>
    <t>Kondenzační sifon pro DN32</t>
  </si>
  <si>
    <t>čistící kus DN 50</t>
  </si>
  <si>
    <t>čistící kus DN 70</t>
  </si>
  <si>
    <t>čistící kus DN 110</t>
  </si>
  <si>
    <t>WC - m.č. 0.3, 0.4, 0.5, 2.2; š.355 x h.450 mm v. 365 mm, vč stěnového montážního systému se splachovací mechanikou do SDK příčky a napojení na vodovod a kanalizaci. Např. fy DURAVIT - Starck 3 Závěsný klozet</t>
  </si>
  <si>
    <t>Imobilní wc prodloužené -m.č. 0.3, 0.4; š.360 x h.700 mm v. 480 mm, vč stěnového montážního systému se splachovací mechanikou do SDK příčky s dálkovým ovládáním, sklápěcích madel a napojení na vodovod a kanalizaci. Např. fy DURAVIT - Starck 3 Závěsný klozet s hlubokým splachováním, bezbariérové, vyložení 700 mm.</t>
  </si>
  <si>
    <t>Umyvadlo atypické z umělého kamene- wc ženy -m.č. 0.3; š.2175 x h.550 mm v. 50 mm. Umělý kámen viz. VZORNÍK UMĚLÉHO KAMENE CORIAN Corian Pearl Gray a Corian Sand.</t>
  </si>
  <si>
    <t>Umyvadlo atypické z umělého kamene- wc muži -m.č. 0.4; š.2020 x h.550 mm v. 50 mm. Umělý kámen viz. VZORNÍK UMĚLÉHO KAMENE CORIAN Corian Pearl Gray a Corian Sand.</t>
  </si>
  <si>
    <t>Umyvadlo- wc imobilní // lité? -m.č. 0.3, 0.4; š. 595x h. 456 mm v.160 mm. Např. fy DURAVIT - Starck 3 - Umyvadlo Med</t>
  </si>
  <si>
    <t>Výlevka + sklápěcí rošt k výlevce - m.č. 0.6; š. 480x h. 425 mm v.160 mm. Např. fy DURAVIT - Starck 3 - Výlevka</t>
  </si>
  <si>
    <t>Umyvadlo – koupelna 2.NP -m.č. 2.2; š. 600x h. 450 mm. Např. fy DURAVIT - Starck 3 Umyvadlo</t>
  </si>
  <si>
    <t>Dělící stěna mezi urinály 400x705mm. Např. fy DURAVIT - Starck 3 Dělící stěna mezi urinály</t>
  </si>
  <si>
    <t>Vana – koupelna 2.NP -m.č. 2.2; š. 1600x h. 800 mm v.640 mm. Např. Vana Architectura - solo | 1500 x 700 | alpská bílá</t>
  </si>
  <si>
    <t>Pozinkový okapový svod D70</t>
  </si>
  <si>
    <t>Poznámky:
- Výkaz výměr byl zpracovaný k dokumentaci ve stupni pro výběr zhotovitele
- Informace na tomto dokumentu mohou být použity jenom v souvislosti s tímto projektem a nemohou být svévolně pozměňovány, doplňovány nebo odstraňovány. V případě, že bude nutné provést změny, jediným oprávněným subjektem je OPTIMAL Engineering spol. s r.o.
- Dodavatel je povinen provést kontrolu věcné správnosti dokumentace v návaznosti na skutečný stav, kontrolu souladu s platnými ČSN a v případě nesouladu či pochybností upozornit projektanta.
- Dodavatel musí číst kompletní dokumentaci s ohledem na všechny detaily a musí zahrnout do nabídky všechny potřebné součásti systému tak, aby dosáhl plné funkce systému dle záměru projektanta.                                                                                                                                                 - Tato dokumentace musí být čtena a koordinována dohromady s požárně bezpečnostním řešením stavby a platnými výkresy stávajícího stavu                                                                                                                                                                          - Dodavatel mechanických profesí koordinuje s dodavatelem elektrickým profesí napájení do všech zařízení dle potřeby.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Veškerý materiál a barevnost použitý pro realizaci bude podléhat schvalovacímu procesu investora.
- Veškeré zde uvedené výrobky jsou referenční (definují kvalitattivní standard díla) a mohou být zaměněny za jíné výrobky se obdobnými technickými či estetickými parametry
- Veškerý materiál a zařízení uvedeno vč. dopravy, montáži, závěsů</t>
  </si>
  <si>
    <t>průtokový ohřívač TV pro jeden vývod, tlakový,  umístění pod umyvadlo, elektronická regulace teploty vody. 400V, 12 kW, 19 A. Např. Stiebel Eltron DCE11</t>
  </si>
  <si>
    <t>průtokový ohřívač TV pro více vývodů, tlakový, umístění pod umyvadlo, elektronická regulace teploty vody. 400V, 18 kW, 29 A, Např. Stiebel Eltron DHB-E 18</t>
  </si>
  <si>
    <t xml:space="preserve"> Pohledová tepelná izolace kaučuková (pro viditelné rozvody), tl. 9mm, RAL 9002, např. Kflex STcolor </t>
  </si>
  <si>
    <t>Tepelná izolace pro Potrubí - 32x3,6mm tlouštky 9mm</t>
  </si>
  <si>
    <t>Tepelná izolace pro Potrubí - 25x2,8mm tlouštky 9mm</t>
  </si>
  <si>
    <t>Tepelná izolace pro Potrubí - 20x2,3mm tlouštky 9mm</t>
  </si>
  <si>
    <t>Potrubí PE D32 SDR11 (pro venkovní instalace)</t>
  </si>
  <si>
    <t>Nerezové potrubí DN 25 vč přechodu na PE a hadicového šroubení</t>
  </si>
  <si>
    <t>Fexibilní vodovodní hadice tlaková (6bar), černá vč. šroubení</t>
  </si>
  <si>
    <t>Potrubí PE D50 SDR11 (pro venkovní instalace)</t>
  </si>
  <si>
    <t>Vodoměr DN20, Qn 2.5</t>
  </si>
  <si>
    <t>Uzavírací kulový kohout DN25 se šroubením na hadici 1"</t>
  </si>
  <si>
    <t>Uzavírací kulový kohout DN20</t>
  </si>
  <si>
    <t>W</t>
  </si>
  <si>
    <t>Wi</t>
  </si>
  <si>
    <t>U</t>
  </si>
  <si>
    <t>ZAŘIZOVACÍ PŘEDMĚTY - specifikace převzata od architekta a bude podléhat jeho schválení</t>
  </si>
  <si>
    <t>Umývátko atypické - wc zaměstnanci  -m.č. 0.5; š. 400x h. 260 mm. Např. fy DURAVIT - Starck 3 - Umývátko</t>
  </si>
  <si>
    <t>Ui</t>
  </si>
  <si>
    <t>Vy</t>
  </si>
  <si>
    <t>P</t>
  </si>
  <si>
    <t>Urinály- wc muži -m.č. 0.4; š. 480x h. 425 mm v.160 mm. Např. fy DURAVIT - Starck 3 Urinal</t>
  </si>
  <si>
    <t xml:space="preserve">V </t>
  </si>
  <si>
    <t>D</t>
  </si>
  <si>
    <t>Připrava pro kuchyňský dřez (rohové ventily + připojení pro kanalizaci) a ost. Kuch technologii</t>
  </si>
  <si>
    <t>Vodovodní baterie</t>
  </si>
  <si>
    <t>V</t>
  </si>
  <si>
    <t>U,V</t>
  </si>
  <si>
    <t>Nerezový sifon pro invalidní umyvadlo (s prostorem pro vozík)</t>
  </si>
  <si>
    <t>sada</t>
  </si>
  <si>
    <t>Polypropylen (PP) s hrdlovými spoji</t>
  </si>
  <si>
    <t>Potrubí PP  - DN 32</t>
  </si>
  <si>
    <t>Potrubí PP  - DN 40</t>
  </si>
  <si>
    <t>Potrubí PP  - DN 50</t>
  </si>
  <si>
    <t>Potrubí PP  - DN 70</t>
  </si>
  <si>
    <t>Potrubí PP  - DN 110</t>
  </si>
  <si>
    <t>Potrubí PP  - DN 125</t>
  </si>
  <si>
    <t>Střešní větrací hlavice na potrubí  - DN 50</t>
  </si>
  <si>
    <t>Střešní větrací hlavice na potrubí - DN 125</t>
  </si>
  <si>
    <t>Střešní větrací hlavice na potrubí - DN 70</t>
  </si>
  <si>
    <t>D03</t>
  </si>
  <si>
    <t>Dvoustupňová dešťová vpusť do ploché střechy, přesný typ dle použité skladby izolace, DN 70, s elektrickým ohřevem</t>
  </si>
  <si>
    <t>Výkopy pro potrubí pod podlahou, vč uložení potrubí, opsypu a zpětného zasypání</t>
  </si>
  <si>
    <t>Propláchnutí kanalizace, zkouška funkčnosti</t>
  </si>
  <si>
    <t>Závěs vodárny do studny, vč. spouštěcího lanka</t>
  </si>
  <si>
    <t xml:space="preserve">Tlaková zkouška vnitřního vodovodu </t>
  </si>
  <si>
    <t>Dokumentace skutečného provedení, 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</si>
</sst>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\-??\ [$Kč-405]_-;_-@_-"/>
  </numFmts>
  <fonts count="14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8"/>
      <color rgb="FF000000"/>
      <name val="Arial Narrow"/>
      <family val="2"/>
      <charset val="238"/>
    </font>
    <font>
      <sz val="8"/>
      <name val="Calibri"/>
      <family val="2"/>
      <charset val="238"/>
    </font>
    <font>
      <i/>
      <u/>
      <sz val="8"/>
      <name val="Arial Narrow"/>
      <family val="2"/>
      <charset val="238"/>
    </font>
    <font>
      <i/>
      <sz val="8"/>
      <name val="Arial Narrow"/>
      <family val="2"/>
      <charset val="238"/>
    </font>
    <font>
      <sz val="8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3D69B"/>
        <bgColor rgb="FFFFCC99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 applyProtection="1">
      <alignment horizontal="center" vertical="center"/>
      <protection locked="0"/>
    </xf>
    <xf numFmtId="164" fontId="1" fillId="2" borderId="6" xfId="0" applyNumberFormat="1" applyFont="1" applyFill="1" applyBorder="1" applyAlignment="1" applyProtection="1">
      <alignment vertical="center"/>
      <protection locked="0"/>
    </xf>
    <xf numFmtId="164" fontId="1" fillId="2" borderId="6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vertical="center"/>
      <protection locked="0"/>
    </xf>
    <xf numFmtId="164" fontId="1" fillId="0" borderId="6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0" xfId="0" applyFont="1"/>
    <xf numFmtId="2" fontId="1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7" fillId="0" borderId="0" xfId="0" applyFont="1"/>
    <xf numFmtId="0" fontId="0" fillId="0" borderId="6" xfId="0" applyBorder="1" applyAlignment="1">
      <alignment horizontal="center"/>
    </xf>
    <xf numFmtId="0" fontId="7" fillId="0" borderId="6" xfId="0" applyFont="1" applyBorder="1" applyAlignment="1">
      <alignment wrapText="1"/>
    </xf>
    <xf numFmtId="0" fontId="0" fillId="0" borderId="6" xfId="0" applyBorder="1"/>
    <xf numFmtId="0" fontId="11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left" vertical="center" wrapText="1"/>
    </xf>
    <xf numFmtId="2" fontId="1" fillId="0" borderId="0" xfId="0" applyNumberFormat="1" applyFont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13" fillId="0" borderId="6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 wrapText="1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vertical="center"/>
      <protection locked="0"/>
    </xf>
    <xf numFmtId="164" fontId="5" fillId="0" borderId="6" xfId="0" applyNumberFormat="1" applyFont="1" applyBorder="1" applyAlignment="1">
      <alignment vertical="center"/>
    </xf>
    <xf numFmtId="49" fontId="12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2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1"/>
  <sheetViews>
    <sheetView tabSelected="1" view="pageBreakPreview" topLeftCell="A15" zoomScale="115" zoomScaleNormal="130" zoomScaleSheetLayoutView="115" workbookViewId="0">
      <selection activeCell="Q7" sqref="Q7"/>
    </sheetView>
  </sheetViews>
  <sheetFormatPr defaultRowHeight="15" x14ac:dyDescent="0.25"/>
  <cols>
    <col min="1" max="1" width="5.7109375" style="60" bestFit="1" customWidth="1"/>
    <col min="2" max="2" width="8.28515625" style="1" bestFit="1" customWidth="1"/>
    <col min="3" max="3" width="52.140625" style="35" customWidth="1"/>
    <col min="4" max="4" width="9" style="1"/>
    <col min="5" max="5" width="7.7109375" style="60" customWidth="1"/>
    <col min="6" max="6" width="8.7109375" style="1" customWidth="1"/>
    <col min="7" max="7" width="7.42578125" customWidth="1"/>
    <col min="8" max="8" width="9.85546875" customWidth="1"/>
    <col min="9" max="9" width="8.28515625" customWidth="1"/>
    <col min="10" max="10" width="3.42578125"/>
    <col min="11" max="214" width="7.85546875"/>
    <col min="215" max="216" width="6.85546875"/>
    <col min="217" max="217" width="55.42578125"/>
    <col min="218" max="218" width="17.85546875"/>
    <col min="219" max="219" width="9"/>
    <col min="220" max="220" width="7.28515625"/>
    <col min="221" max="221" width="10.42578125"/>
    <col min="222" max="222" width="10.140625"/>
    <col min="223" max="223" width="9.42578125"/>
    <col min="224" max="224" width="10.28515625"/>
    <col min="225" max="225" width="10.140625"/>
    <col min="226" max="470" width="7.85546875"/>
    <col min="471" max="472" width="6.85546875"/>
    <col min="473" max="473" width="55.42578125"/>
    <col min="474" max="474" width="17.85546875"/>
    <col min="475" max="475" width="9"/>
    <col min="476" max="476" width="7.28515625"/>
    <col min="477" max="477" width="10.42578125"/>
    <col min="478" max="478" width="10.140625"/>
    <col min="479" max="479" width="9.42578125"/>
    <col min="480" max="480" width="10.28515625"/>
    <col min="481" max="481" width="10.140625"/>
    <col min="482" max="726" width="7.85546875"/>
    <col min="727" max="728" width="6.85546875"/>
    <col min="729" max="729" width="55.42578125"/>
    <col min="730" max="730" width="17.85546875"/>
    <col min="731" max="731" width="9"/>
    <col min="732" max="732" width="7.28515625"/>
    <col min="733" max="733" width="10.42578125"/>
    <col min="734" max="734" width="10.140625"/>
    <col min="735" max="735" width="9.42578125"/>
    <col min="736" max="736" width="10.28515625"/>
    <col min="737" max="737" width="10.140625"/>
    <col min="738" max="982" width="7.85546875"/>
    <col min="983" max="984" width="6.85546875"/>
    <col min="985" max="985" width="55.42578125"/>
    <col min="986" max="986" width="17.85546875"/>
    <col min="987" max="987" width="9"/>
    <col min="988" max="988" width="7.28515625"/>
    <col min="989" max="989" width="10.42578125"/>
    <col min="990" max="990" width="10.140625"/>
    <col min="991" max="991" width="9.42578125"/>
    <col min="992" max="992" width="10.28515625"/>
    <col min="993" max="993" width="10.140625"/>
    <col min="994" max="1021" width="7.85546875"/>
  </cols>
  <sheetData>
    <row r="1" spans="1:9" s="4" customFormat="1" ht="13.5" thickBot="1" x14ac:dyDescent="0.3">
      <c r="A1" s="53" t="s">
        <v>0</v>
      </c>
      <c r="B1" s="3" t="s">
        <v>16</v>
      </c>
      <c r="C1" s="10"/>
      <c r="D1" s="3" t="s">
        <v>13</v>
      </c>
      <c r="E1" s="53"/>
      <c r="F1" s="2"/>
      <c r="G1" s="5"/>
    </row>
    <row r="2" spans="1:9" s="10" customFormat="1" ht="15" customHeight="1" thickBot="1" x14ac:dyDescent="0.3">
      <c r="A2" s="61"/>
      <c r="B2" s="6"/>
      <c r="C2" s="74" t="s">
        <v>18</v>
      </c>
      <c r="D2" s="6"/>
      <c r="E2" s="54"/>
      <c r="F2" s="7"/>
      <c r="G2" s="8"/>
      <c r="H2" s="36"/>
      <c r="I2" s="9"/>
    </row>
    <row r="3" spans="1:9" ht="15" customHeight="1" thickBot="1" x14ac:dyDescent="0.3">
      <c r="A3" s="62"/>
      <c r="B3" s="11"/>
      <c r="C3" s="74"/>
      <c r="D3" s="11"/>
      <c r="E3" s="55"/>
      <c r="F3" s="12"/>
      <c r="G3" s="13"/>
      <c r="H3" s="37"/>
      <c r="I3" s="14"/>
    </row>
    <row r="4" spans="1:9" ht="12.75" customHeight="1" x14ac:dyDescent="0.25">
      <c r="A4" s="62"/>
      <c r="B4" s="11"/>
      <c r="C4" s="74"/>
      <c r="D4" s="11"/>
      <c r="E4" s="56"/>
      <c r="F4" s="15"/>
      <c r="G4" s="16"/>
      <c r="H4" s="11"/>
      <c r="I4" s="38"/>
    </row>
    <row r="5" spans="1:9" ht="15" customHeight="1" thickBot="1" x14ac:dyDescent="0.3">
      <c r="A5" s="77" t="s">
        <v>1</v>
      </c>
      <c r="B5" s="78" t="s">
        <v>2</v>
      </c>
      <c r="C5" s="79" t="s">
        <v>3</v>
      </c>
      <c r="D5" s="80" t="s">
        <v>4</v>
      </c>
      <c r="E5" s="81" t="s">
        <v>5</v>
      </c>
      <c r="F5" s="83" t="s">
        <v>6</v>
      </c>
      <c r="G5" s="75" t="s">
        <v>15</v>
      </c>
      <c r="H5" s="75"/>
      <c r="I5" s="39"/>
    </row>
    <row r="6" spans="1:9" ht="15" customHeight="1" thickBot="1" x14ac:dyDescent="0.3">
      <c r="A6" s="77"/>
      <c r="B6" s="78"/>
      <c r="C6" s="79"/>
      <c r="D6" s="80"/>
      <c r="E6" s="82"/>
      <c r="F6" s="84"/>
      <c r="G6" s="17" t="s">
        <v>7</v>
      </c>
      <c r="H6" s="17" t="s">
        <v>8</v>
      </c>
      <c r="I6" s="18" t="s">
        <v>9</v>
      </c>
    </row>
    <row r="7" spans="1:9" s="44" customFormat="1" ht="147.75" customHeight="1" x14ac:dyDescent="0.25">
      <c r="A7" s="76" t="s">
        <v>71</v>
      </c>
      <c r="B7" s="76"/>
      <c r="C7" s="76"/>
      <c r="D7" s="76"/>
      <c r="E7" s="76"/>
      <c r="F7" s="76"/>
      <c r="G7" s="76"/>
      <c r="H7" s="76"/>
      <c r="I7" s="76"/>
    </row>
    <row r="8" spans="1:9" s="4" customFormat="1" ht="12.75" x14ac:dyDescent="0.25">
      <c r="A8" s="53"/>
      <c r="B8" s="2"/>
      <c r="C8" s="31"/>
      <c r="D8" s="2"/>
      <c r="E8" s="53"/>
      <c r="F8" s="19"/>
      <c r="G8" s="20"/>
      <c r="H8" s="20"/>
      <c r="I8" s="21"/>
    </row>
    <row r="9" spans="1:9" s="4" customFormat="1" ht="12.75" x14ac:dyDescent="0.25">
      <c r="A9" s="57" t="s">
        <v>10</v>
      </c>
      <c r="B9" s="22"/>
      <c r="C9" s="32" t="s">
        <v>19</v>
      </c>
      <c r="D9" s="22"/>
      <c r="E9" s="57"/>
      <c r="F9" s="23"/>
      <c r="G9" s="24"/>
      <c r="H9" s="24"/>
      <c r="I9" s="25"/>
    </row>
    <row r="10" spans="1:9" s="4" customFormat="1" ht="12.75" x14ac:dyDescent="0.25">
      <c r="A10" s="41"/>
      <c r="B10" s="26"/>
      <c r="C10" s="26"/>
      <c r="D10" s="26"/>
      <c r="E10" s="41"/>
      <c r="F10" s="26"/>
      <c r="G10" s="26"/>
      <c r="H10" s="26"/>
      <c r="I10" s="26"/>
    </row>
    <row r="11" spans="1:9" s="4" customFormat="1" ht="12.75" x14ac:dyDescent="0.25">
      <c r="A11" s="41"/>
      <c r="B11" s="26"/>
      <c r="C11" s="26"/>
      <c r="D11" s="26"/>
      <c r="E11" s="41"/>
      <c r="F11" s="26"/>
      <c r="G11" s="26"/>
      <c r="H11" s="26"/>
      <c r="I11" s="26"/>
    </row>
    <row r="12" spans="1:9" s="4" customFormat="1" ht="12.75" x14ac:dyDescent="0.25">
      <c r="A12" s="41"/>
      <c r="B12" s="26"/>
      <c r="C12" s="42" t="s">
        <v>32</v>
      </c>
      <c r="D12" s="26"/>
      <c r="E12" s="41"/>
      <c r="F12" s="26"/>
      <c r="G12" s="26"/>
      <c r="H12" s="26"/>
      <c r="I12" s="26"/>
    </row>
    <row r="13" spans="1:9" s="4" customFormat="1" ht="38.25" x14ac:dyDescent="0.25">
      <c r="A13" s="41" t="str">
        <f>"1."&amp;COUNTA($A$9:A12)</f>
        <v>1.1</v>
      </c>
      <c r="B13" s="26"/>
      <c r="C13" s="43" t="s">
        <v>37</v>
      </c>
      <c r="D13" s="26" t="s">
        <v>17</v>
      </c>
      <c r="E13" s="41" t="s">
        <v>14</v>
      </c>
      <c r="F13" s="26"/>
      <c r="G13" s="26"/>
      <c r="H13" s="26"/>
      <c r="I13" s="26"/>
    </row>
    <row r="14" spans="1:9" s="10" customFormat="1" ht="25.5" x14ac:dyDescent="0.25">
      <c r="A14" s="58" t="str">
        <f>"1."&amp;COUNTA($A$9:A13)</f>
        <v>1.2</v>
      </c>
      <c r="B14" s="67" t="s">
        <v>33</v>
      </c>
      <c r="C14" s="68" t="s">
        <v>72</v>
      </c>
      <c r="D14" s="67" t="s">
        <v>17</v>
      </c>
      <c r="E14" s="58" t="s">
        <v>35</v>
      </c>
      <c r="F14" s="67"/>
      <c r="G14" s="67"/>
      <c r="H14" s="67"/>
      <c r="I14" s="67"/>
    </row>
    <row r="15" spans="1:9" s="10" customFormat="1" ht="25.5" x14ac:dyDescent="0.25">
      <c r="A15" s="58" t="str">
        <f>"1."&amp;COUNTA($A$9:A14)</f>
        <v>1.3</v>
      </c>
      <c r="B15" s="67" t="s">
        <v>34</v>
      </c>
      <c r="C15" s="68" t="s">
        <v>73</v>
      </c>
      <c r="D15" s="67" t="s">
        <v>17</v>
      </c>
      <c r="E15" s="58" t="s">
        <v>36</v>
      </c>
      <c r="F15" s="67"/>
      <c r="G15" s="67"/>
      <c r="H15" s="67"/>
      <c r="I15" s="67"/>
    </row>
    <row r="16" spans="1:9" s="4" customFormat="1" ht="12.75" x14ac:dyDescent="0.25">
      <c r="A16" s="41"/>
      <c r="B16" s="26"/>
      <c r="C16" s="26"/>
      <c r="D16" s="26"/>
      <c r="E16" s="41"/>
      <c r="F16" s="26"/>
      <c r="G16" s="26"/>
      <c r="H16" s="26"/>
      <c r="I16" s="26"/>
    </row>
    <row r="17" spans="1:9" s="4" customFormat="1" ht="12.75" x14ac:dyDescent="0.25">
      <c r="A17" s="41"/>
      <c r="B17" s="26"/>
      <c r="C17" s="42" t="s">
        <v>20</v>
      </c>
      <c r="D17" s="26"/>
      <c r="E17" s="41"/>
      <c r="F17" s="26"/>
      <c r="G17" s="26"/>
      <c r="H17" s="26"/>
      <c r="I17" s="26"/>
    </row>
    <row r="18" spans="1:9" s="10" customFormat="1" ht="12.75" x14ac:dyDescent="0.25">
      <c r="A18" s="58"/>
      <c r="B18" s="67"/>
      <c r="C18" s="72" t="s">
        <v>102</v>
      </c>
      <c r="D18" s="67"/>
      <c r="E18" s="58"/>
      <c r="F18" s="67"/>
      <c r="G18" s="67"/>
      <c r="H18" s="67"/>
      <c r="I18" s="67"/>
    </row>
    <row r="19" spans="1:9" s="10" customFormat="1" ht="12.75" x14ac:dyDescent="0.25">
      <c r="A19" s="58" t="str">
        <f>"1."&amp;COUNTA($A$9:A18)</f>
        <v>1.4</v>
      </c>
      <c r="B19" s="67"/>
      <c r="C19" s="68" t="s">
        <v>103</v>
      </c>
      <c r="D19" s="51" t="s">
        <v>12</v>
      </c>
      <c r="E19" s="58">
        <v>1</v>
      </c>
      <c r="F19" s="67"/>
      <c r="G19" s="67"/>
      <c r="H19" s="67"/>
      <c r="I19" s="67"/>
    </row>
    <row r="20" spans="1:9" s="10" customFormat="1" ht="12.75" x14ac:dyDescent="0.25">
      <c r="A20" s="58" t="str">
        <f>"1."&amp;COUNTA($A$9:A19)</f>
        <v>1.5</v>
      </c>
      <c r="B20" s="67"/>
      <c r="C20" s="68" t="s">
        <v>104</v>
      </c>
      <c r="D20" s="51" t="s">
        <v>12</v>
      </c>
      <c r="E20" s="58">
        <v>7.5</v>
      </c>
      <c r="F20" s="67"/>
      <c r="G20" s="67"/>
      <c r="H20" s="67"/>
      <c r="I20" s="67"/>
    </row>
    <row r="21" spans="1:9" s="10" customFormat="1" ht="12.75" x14ac:dyDescent="0.25">
      <c r="A21" s="58" t="str">
        <f>"1."&amp;COUNTA($A$9:A20)</f>
        <v>1.6</v>
      </c>
      <c r="B21" s="67"/>
      <c r="C21" s="68" t="s">
        <v>105</v>
      </c>
      <c r="D21" s="51" t="s">
        <v>12</v>
      </c>
      <c r="E21" s="58">
        <v>39</v>
      </c>
      <c r="F21" s="67"/>
      <c r="G21" s="67"/>
      <c r="H21" s="67"/>
      <c r="I21" s="67"/>
    </row>
    <row r="22" spans="1:9" s="10" customFormat="1" ht="12.75" x14ac:dyDescent="0.25">
      <c r="A22" s="58" t="str">
        <f>"1."&amp;COUNTA($A$9:A21)</f>
        <v>1.7</v>
      </c>
      <c r="B22" s="67"/>
      <c r="C22" s="68" t="s">
        <v>106</v>
      </c>
      <c r="D22" s="51" t="s">
        <v>12</v>
      </c>
      <c r="E22" s="58">
        <v>32.799999999999997</v>
      </c>
      <c r="F22" s="67"/>
      <c r="G22" s="67"/>
      <c r="H22" s="67"/>
      <c r="I22" s="67"/>
    </row>
    <row r="23" spans="1:9" s="10" customFormat="1" ht="12.75" x14ac:dyDescent="0.25">
      <c r="A23" s="58" t="str">
        <f>"1."&amp;COUNTA($A$9:A22)</f>
        <v>1.8</v>
      </c>
      <c r="B23" s="67"/>
      <c r="C23" s="68" t="s">
        <v>107</v>
      </c>
      <c r="D23" s="51" t="s">
        <v>12</v>
      </c>
      <c r="E23" s="58">
        <v>47</v>
      </c>
      <c r="F23" s="67"/>
      <c r="G23" s="67"/>
      <c r="H23" s="67"/>
      <c r="I23" s="67"/>
    </row>
    <row r="24" spans="1:9" s="10" customFormat="1" ht="12.75" x14ac:dyDescent="0.25">
      <c r="A24" s="58" t="str">
        <f>"1."&amp;COUNTA($A$9:A23)</f>
        <v>1.9</v>
      </c>
      <c r="B24" s="67"/>
      <c r="C24" s="68" t="s">
        <v>108</v>
      </c>
      <c r="D24" s="51" t="s">
        <v>12</v>
      </c>
      <c r="E24" s="58">
        <v>4</v>
      </c>
      <c r="F24" s="67"/>
      <c r="G24" s="67"/>
      <c r="H24" s="67"/>
      <c r="I24" s="67"/>
    </row>
    <row r="25" spans="1:9" s="4" customFormat="1" ht="12.75" x14ac:dyDescent="0.25">
      <c r="A25" s="41"/>
      <c r="B25" s="26"/>
      <c r="C25" s="64"/>
      <c r="D25" s="65"/>
      <c r="E25" s="63"/>
      <c r="F25" s="26"/>
      <c r="G25" s="26"/>
      <c r="H25" s="26"/>
      <c r="I25" s="26"/>
    </row>
    <row r="26" spans="1:9" s="10" customFormat="1" ht="12.75" x14ac:dyDescent="0.25">
      <c r="A26" s="58"/>
      <c r="B26" s="67"/>
      <c r="C26" s="72" t="s">
        <v>52</v>
      </c>
      <c r="D26" s="67"/>
      <c r="E26" s="58"/>
      <c r="F26" s="67"/>
      <c r="G26" s="67"/>
      <c r="H26" s="67"/>
      <c r="I26" s="67"/>
    </row>
    <row r="27" spans="1:9" s="10" customFormat="1" ht="12.75" x14ac:dyDescent="0.25">
      <c r="A27" s="58" t="str">
        <f>"1."&amp;COUNTA($A$9:A26)</f>
        <v>1.10</v>
      </c>
      <c r="B27" s="67"/>
      <c r="C27" s="68" t="s">
        <v>53</v>
      </c>
      <c r="D27" s="51" t="s">
        <v>12</v>
      </c>
      <c r="E27" s="58">
        <v>9.5</v>
      </c>
      <c r="F27" s="67"/>
      <c r="G27" s="67"/>
      <c r="H27" s="67"/>
      <c r="I27" s="67"/>
    </row>
    <row r="28" spans="1:9" s="10" customFormat="1" ht="12.75" x14ac:dyDescent="0.25">
      <c r="A28" s="58" t="str">
        <f>"1."&amp;COUNTA($A$9:A27)</f>
        <v>1.11</v>
      </c>
      <c r="B28" s="67"/>
      <c r="C28" s="68" t="s">
        <v>54</v>
      </c>
      <c r="D28" s="51" t="s">
        <v>12</v>
      </c>
      <c r="E28" s="58">
        <v>2</v>
      </c>
      <c r="F28" s="67"/>
      <c r="G28" s="67"/>
      <c r="H28" s="67"/>
      <c r="I28" s="67"/>
    </row>
    <row r="29" spans="1:9" s="10" customFormat="1" ht="12.75" x14ac:dyDescent="0.25">
      <c r="A29" s="58" t="str">
        <f>"1."&amp;COUNTA($A$9:A28)</f>
        <v>1.12</v>
      </c>
      <c r="B29" s="67"/>
      <c r="C29" s="68" t="s">
        <v>55</v>
      </c>
      <c r="D29" s="51" t="s">
        <v>12</v>
      </c>
      <c r="E29" s="58">
        <v>20</v>
      </c>
      <c r="F29" s="67"/>
      <c r="G29" s="67"/>
      <c r="H29" s="67"/>
      <c r="I29" s="67"/>
    </row>
    <row r="30" spans="1:9" s="4" customFormat="1" ht="12.75" x14ac:dyDescent="0.25">
      <c r="A30" s="41"/>
      <c r="B30" s="26"/>
      <c r="C30" s="43"/>
      <c r="D30" s="26"/>
      <c r="F30" s="26"/>
      <c r="G30" s="26"/>
      <c r="H30" s="26"/>
      <c r="I30" s="26"/>
    </row>
    <row r="31" spans="1:9" s="4" customFormat="1" ht="12.75" x14ac:dyDescent="0.25">
      <c r="A31" s="41"/>
      <c r="B31" s="26"/>
      <c r="C31" s="52" t="s">
        <v>50</v>
      </c>
      <c r="D31" s="26"/>
      <c r="E31" s="41"/>
      <c r="F31" s="26"/>
      <c r="G31" s="26"/>
      <c r="H31" s="26"/>
      <c r="I31" s="26"/>
    </row>
    <row r="32" spans="1:9" s="4" customFormat="1" ht="12.75" x14ac:dyDescent="0.25">
      <c r="A32" s="41" t="str">
        <f>"1."&amp;COUNTA($A$9:A31)</f>
        <v>1.13</v>
      </c>
      <c r="B32" s="26"/>
      <c r="C32" s="43" t="s">
        <v>51</v>
      </c>
      <c r="D32" s="26" t="s">
        <v>12</v>
      </c>
      <c r="E32" s="41">
        <v>15</v>
      </c>
      <c r="F32" s="26"/>
      <c r="G32" s="26"/>
      <c r="H32" s="26"/>
      <c r="I32" s="26"/>
    </row>
    <row r="33" spans="1:17" s="4" customFormat="1" ht="12.75" x14ac:dyDescent="0.25">
      <c r="A33" s="41" t="str">
        <f>"1."&amp;COUNTA($A$9:A32)</f>
        <v>1.14</v>
      </c>
      <c r="B33" s="26"/>
      <c r="C33" s="43" t="s">
        <v>70</v>
      </c>
      <c r="D33" s="26" t="s">
        <v>12</v>
      </c>
      <c r="E33" s="41">
        <v>8</v>
      </c>
      <c r="F33" s="26"/>
      <c r="G33" s="26"/>
      <c r="H33" s="26"/>
      <c r="I33" s="26"/>
    </row>
    <row r="34" spans="1:17" s="4" customFormat="1" ht="12.75" x14ac:dyDescent="0.25">
      <c r="A34" s="41"/>
      <c r="B34" s="26"/>
      <c r="C34" s="43"/>
      <c r="D34" s="26"/>
      <c r="E34" s="41"/>
      <c r="F34" s="26"/>
      <c r="G34" s="26"/>
      <c r="H34" s="26"/>
      <c r="I34" s="26"/>
    </row>
    <row r="35" spans="1:17" x14ac:dyDescent="0.25">
      <c r="A35" s="41"/>
      <c r="B35" s="27"/>
      <c r="C35" s="33" t="s">
        <v>21</v>
      </c>
      <c r="D35" s="27"/>
      <c r="E35" s="41"/>
      <c r="F35" s="28"/>
      <c r="G35" s="29"/>
      <c r="H35" s="29"/>
      <c r="I35" s="30"/>
      <c r="M35" s="45"/>
      <c r="N35" s="45"/>
      <c r="O35" s="45"/>
      <c r="P35" s="45"/>
      <c r="Q35" s="45"/>
    </row>
    <row r="36" spans="1:17" x14ac:dyDescent="0.25">
      <c r="A36" s="41"/>
      <c r="B36" s="27"/>
      <c r="C36" s="50" t="s">
        <v>44</v>
      </c>
      <c r="D36" s="27"/>
      <c r="E36" s="41"/>
      <c r="F36" s="28"/>
      <c r="G36" s="29"/>
      <c r="H36" s="29"/>
      <c r="I36" s="30"/>
      <c r="M36" s="45"/>
      <c r="N36" s="45"/>
      <c r="O36" s="45"/>
      <c r="P36" s="45"/>
      <c r="Q36" s="45"/>
    </row>
    <row r="37" spans="1:17" x14ac:dyDescent="0.25">
      <c r="A37" s="41" t="str">
        <f>"1."&amp;COUNTA($A$9:A36)</f>
        <v>1.15</v>
      </c>
      <c r="B37" s="27"/>
      <c r="C37" s="34" t="s">
        <v>45</v>
      </c>
      <c r="D37" s="27" t="s">
        <v>12</v>
      </c>
      <c r="E37" s="41">
        <v>4</v>
      </c>
      <c r="F37" s="28"/>
      <c r="G37" s="29"/>
      <c r="H37" s="29"/>
      <c r="I37" s="30"/>
      <c r="M37" s="40"/>
      <c r="N37" s="40"/>
      <c r="O37" s="40"/>
    </row>
    <row r="38" spans="1:17" x14ac:dyDescent="0.25">
      <c r="A38" s="41" t="str">
        <f>"1."&amp;COUNTA($A$9:A37)</f>
        <v>1.16</v>
      </c>
      <c r="B38" s="27"/>
      <c r="C38" s="34" t="s">
        <v>46</v>
      </c>
      <c r="D38" s="27" t="s">
        <v>12</v>
      </c>
      <c r="E38" s="41">
        <v>10</v>
      </c>
      <c r="F38" s="28"/>
      <c r="G38" s="29"/>
      <c r="H38" s="29"/>
      <c r="I38" s="30"/>
      <c r="M38" s="40"/>
      <c r="N38" s="40"/>
      <c r="O38" s="40"/>
    </row>
    <row r="39" spans="1:17" x14ac:dyDescent="0.25">
      <c r="A39" s="41" t="str">
        <f>"1."&amp;COUNTA($A$9:A38)</f>
        <v>1.17</v>
      </c>
      <c r="B39" s="27"/>
      <c r="C39" s="34" t="s">
        <v>47</v>
      </c>
      <c r="D39" s="27" t="s">
        <v>12</v>
      </c>
      <c r="E39" s="41">
        <v>38</v>
      </c>
      <c r="F39" s="28"/>
      <c r="G39" s="29"/>
      <c r="H39" s="29"/>
      <c r="I39" s="30"/>
      <c r="M39" s="40"/>
      <c r="N39" s="40"/>
      <c r="O39" s="40"/>
    </row>
    <row r="40" spans="1:17" x14ac:dyDescent="0.25">
      <c r="A40" s="41" t="str">
        <f>"1."&amp;COUNTA($A$9:A39)</f>
        <v>1.18</v>
      </c>
      <c r="B40" s="27"/>
      <c r="C40" s="34" t="s">
        <v>48</v>
      </c>
      <c r="D40" s="27" t="s">
        <v>12</v>
      </c>
      <c r="E40" s="41">
        <v>41</v>
      </c>
      <c r="F40" s="28"/>
      <c r="G40" s="29"/>
      <c r="H40" s="29"/>
      <c r="I40" s="30"/>
      <c r="M40" s="40"/>
      <c r="N40" s="40"/>
      <c r="O40" s="40"/>
    </row>
    <row r="41" spans="1:17" x14ac:dyDescent="0.25">
      <c r="A41" s="41"/>
      <c r="B41" s="27"/>
      <c r="C41" s="34"/>
      <c r="D41" s="27"/>
      <c r="E41" s="41"/>
      <c r="F41" s="28"/>
      <c r="G41" s="29"/>
      <c r="H41" s="29"/>
      <c r="I41" s="30"/>
      <c r="M41" s="40"/>
      <c r="N41" s="40"/>
      <c r="O41" s="40"/>
    </row>
    <row r="42" spans="1:17" x14ac:dyDescent="0.25">
      <c r="A42" s="41" t="str">
        <f>"1."&amp;COUNTA($A$9:A41)</f>
        <v>1.19</v>
      </c>
      <c r="B42" s="27"/>
      <c r="C42" s="34" t="s">
        <v>78</v>
      </c>
      <c r="D42" s="27" t="s">
        <v>12</v>
      </c>
      <c r="E42" s="41">
        <v>5</v>
      </c>
      <c r="F42" s="28"/>
      <c r="G42" s="29"/>
      <c r="H42" s="29"/>
      <c r="I42" s="30"/>
      <c r="M42" s="40"/>
      <c r="N42" s="40"/>
      <c r="O42" s="40"/>
    </row>
    <row r="43" spans="1:17" x14ac:dyDescent="0.25">
      <c r="A43" s="41" t="str">
        <f>"1."&amp;COUNTA($A$9:A42)</f>
        <v>1.20</v>
      </c>
      <c r="B43" s="27"/>
      <c r="C43" s="34" t="s">
        <v>81</v>
      </c>
      <c r="D43" s="27" t="s">
        <v>12</v>
      </c>
      <c r="E43" s="41">
        <v>6</v>
      </c>
      <c r="F43" s="28"/>
      <c r="G43" s="29"/>
      <c r="H43" s="29"/>
      <c r="I43" s="30"/>
      <c r="M43" s="40"/>
      <c r="N43" s="40"/>
      <c r="O43" s="40"/>
    </row>
    <row r="44" spans="1:17" x14ac:dyDescent="0.25">
      <c r="A44" s="41" t="str">
        <f>"1."&amp;COUNTA($A$9:A42)</f>
        <v>1.20</v>
      </c>
      <c r="B44" s="27"/>
      <c r="C44" s="34" t="s">
        <v>79</v>
      </c>
      <c r="D44" s="27" t="s">
        <v>12</v>
      </c>
      <c r="E44" s="41">
        <v>1</v>
      </c>
      <c r="F44" s="28"/>
      <c r="G44" s="29"/>
      <c r="H44" s="29"/>
      <c r="I44" s="30"/>
      <c r="M44" s="40"/>
      <c r="N44" s="40"/>
      <c r="O44" s="40"/>
    </row>
    <row r="45" spans="1:17" x14ac:dyDescent="0.25">
      <c r="A45" s="41" t="str">
        <f>"1."&amp;COUNTA($A$9:A44)</f>
        <v>1.22</v>
      </c>
      <c r="B45" s="27"/>
      <c r="C45" s="34" t="s">
        <v>80</v>
      </c>
      <c r="D45" s="27" t="s">
        <v>12</v>
      </c>
      <c r="E45" s="41">
        <v>3</v>
      </c>
      <c r="F45" s="28"/>
      <c r="G45" s="29"/>
      <c r="H45" s="29"/>
      <c r="I45" s="30"/>
      <c r="M45" s="40"/>
      <c r="N45" s="40"/>
      <c r="O45" s="40"/>
    </row>
    <row r="46" spans="1:17" x14ac:dyDescent="0.25">
      <c r="A46" s="41"/>
      <c r="B46" s="27"/>
      <c r="C46" s="34"/>
      <c r="D46" s="27"/>
      <c r="E46" s="41"/>
      <c r="F46" s="28"/>
      <c r="G46" s="29"/>
      <c r="H46" s="29"/>
      <c r="I46" s="30"/>
      <c r="M46" s="40"/>
      <c r="N46" s="40"/>
      <c r="O46" s="40"/>
    </row>
    <row r="47" spans="1:17" x14ac:dyDescent="0.25">
      <c r="A47" s="41"/>
      <c r="B47" s="27"/>
      <c r="C47" s="33" t="s">
        <v>43</v>
      </c>
      <c r="D47" s="27"/>
      <c r="E47" s="41"/>
      <c r="F47" s="28"/>
      <c r="G47" s="29"/>
      <c r="H47" s="29"/>
      <c r="I47" s="30"/>
      <c r="M47" s="45"/>
      <c r="N47" s="45"/>
      <c r="O47" s="45"/>
      <c r="P47" s="45"/>
      <c r="Q47" s="45"/>
    </row>
    <row r="48" spans="1:17" ht="25.5" x14ac:dyDescent="0.25">
      <c r="A48" s="41"/>
      <c r="B48" s="27"/>
      <c r="C48" s="50" t="s">
        <v>49</v>
      </c>
      <c r="D48" s="27"/>
      <c r="E48" s="41"/>
      <c r="F48" s="28"/>
      <c r="G48" s="29"/>
      <c r="H48" s="29"/>
      <c r="I48" s="30"/>
      <c r="M48" s="45"/>
      <c r="N48" s="45"/>
      <c r="O48" s="45"/>
      <c r="P48" s="45"/>
      <c r="Q48" s="45"/>
    </row>
    <row r="49" spans="1:15" x14ac:dyDescent="0.25">
      <c r="A49" s="41" t="str">
        <f>"1."&amp;COUNTA($A$9:A48)</f>
        <v>1.23</v>
      </c>
      <c r="B49" s="27"/>
      <c r="C49" s="34" t="str">
        <f>"Tepelná izolace pro "&amp;C37&amp;" tlouštky 9mm"</f>
        <v>Tepelná izolace pro Potrubí - 40x4,5mm tlouštky 9mm</v>
      </c>
      <c r="D49" s="27" t="s">
        <v>12</v>
      </c>
      <c r="E49" s="41">
        <v>4</v>
      </c>
      <c r="F49" s="28"/>
      <c r="G49" s="29"/>
      <c r="H49" s="29"/>
      <c r="I49" s="30"/>
      <c r="M49" s="40"/>
      <c r="N49" s="40"/>
      <c r="O49" s="40"/>
    </row>
    <row r="50" spans="1:15" x14ac:dyDescent="0.25">
      <c r="A50" s="41" t="str">
        <f>"1."&amp;COUNTA($A$9:A49)</f>
        <v>1.24</v>
      </c>
      <c r="B50" s="27"/>
      <c r="C50" s="34" t="str">
        <f t="shared" ref="C50:C52" si="0">"Tepelná izolace pro "&amp;C38&amp;" tlouštky 9mm"</f>
        <v>Tepelná izolace pro Potrubí - 32x3,6mm tlouštky 9mm</v>
      </c>
      <c r="D50" s="27" t="s">
        <v>12</v>
      </c>
      <c r="E50" s="41">
        <v>4</v>
      </c>
      <c r="F50" s="28"/>
      <c r="G50" s="29"/>
      <c r="H50" s="29"/>
      <c r="I50" s="30"/>
      <c r="M50" s="40"/>
      <c r="N50" s="40"/>
      <c r="O50" s="40"/>
    </row>
    <row r="51" spans="1:15" x14ac:dyDescent="0.25">
      <c r="A51" s="41" t="str">
        <f>"1."&amp;COUNTA($A$9:A50)</f>
        <v>1.25</v>
      </c>
      <c r="B51" s="27"/>
      <c r="C51" s="34" t="str">
        <f t="shared" si="0"/>
        <v>Tepelná izolace pro Potrubí - 25x2,8mm tlouštky 9mm</v>
      </c>
      <c r="D51" s="27" t="s">
        <v>12</v>
      </c>
      <c r="E51" s="41">
        <v>34</v>
      </c>
      <c r="F51" s="28"/>
      <c r="G51" s="29"/>
      <c r="H51" s="29"/>
      <c r="I51" s="30"/>
      <c r="M51" s="40"/>
      <c r="N51" s="40"/>
      <c r="O51" s="40"/>
    </row>
    <row r="52" spans="1:15" x14ac:dyDescent="0.25">
      <c r="A52" s="41" t="str">
        <f>"1."&amp;COUNTA($A$9:A51)</f>
        <v>1.26</v>
      </c>
      <c r="B52" s="27"/>
      <c r="C52" s="34" t="str">
        <f t="shared" si="0"/>
        <v>Tepelná izolace pro Potrubí - 20x2,3mm tlouštky 9mm</v>
      </c>
      <c r="D52" s="27" t="s">
        <v>12</v>
      </c>
      <c r="E52" s="41">
        <v>35</v>
      </c>
      <c r="F52" s="28"/>
      <c r="G52" s="29"/>
      <c r="H52" s="29"/>
      <c r="I52" s="30"/>
      <c r="M52" s="40"/>
      <c r="N52" s="40"/>
      <c r="O52" s="40"/>
    </row>
    <row r="53" spans="1:15" x14ac:dyDescent="0.25">
      <c r="A53" s="41"/>
      <c r="B53" s="27"/>
      <c r="C53" s="34"/>
      <c r="D53" s="27"/>
      <c r="E53" s="41"/>
      <c r="F53" s="28"/>
      <c r="G53" s="29"/>
      <c r="H53" s="29"/>
      <c r="I53" s="30"/>
      <c r="M53" s="40"/>
      <c r="N53" s="40"/>
      <c r="O53" s="40"/>
    </row>
    <row r="54" spans="1:15" ht="25.5" x14ac:dyDescent="0.25">
      <c r="A54" s="41"/>
      <c r="B54" s="27"/>
      <c r="C54" s="50" t="s">
        <v>74</v>
      </c>
      <c r="D54" s="27"/>
      <c r="E54" s="41"/>
      <c r="F54" s="28"/>
      <c r="G54" s="29"/>
      <c r="H54" s="29"/>
      <c r="I54" s="30"/>
      <c r="M54" s="40"/>
      <c r="N54" s="40"/>
      <c r="O54" s="40"/>
    </row>
    <row r="55" spans="1:15" x14ac:dyDescent="0.25">
      <c r="A55" s="41"/>
      <c r="B55" s="27"/>
      <c r="C55" s="34" t="s">
        <v>75</v>
      </c>
      <c r="D55" s="27" t="s">
        <v>12</v>
      </c>
      <c r="E55" s="41">
        <v>6</v>
      </c>
      <c r="F55" s="28"/>
      <c r="G55" s="29"/>
      <c r="H55" s="29"/>
      <c r="I55" s="30"/>
      <c r="M55" s="40"/>
      <c r="N55" s="40"/>
      <c r="O55" s="40"/>
    </row>
    <row r="56" spans="1:15" x14ac:dyDescent="0.25">
      <c r="A56" s="41"/>
      <c r="B56" s="27"/>
      <c r="C56" s="34" t="s">
        <v>76</v>
      </c>
      <c r="D56" s="27" t="s">
        <v>12</v>
      </c>
      <c r="E56" s="41">
        <v>4</v>
      </c>
      <c r="F56" s="28"/>
      <c r="G56" s="29"/>
      <c r="H56" s="29"/>
      <c r="I56" s="30"/>
      <c r="M56" s="40"/>
      <c r="N56" s="40"/>
      <c r="O56" s="40"/>
    </row>
    <row r="57" spans="1:15" x14ac:dyDescent="0.25">
      <c r="A57" s="41"/>
      <c r="B57" s="27"/>
      <c r="C57" s="34" t="s">
        <v>77</v>
      </c>
      <c r="D57" s="27" t="s">
        <v>12</v>
      </c>
      <c r="E57" s="41">
        <v>6</v>
      </c>
      <c r="F57" s="28"/>
      <c r="G57" s="29"/>
      <c r="H57" s="29"/>
      <c r="I57" s="30"/>
      <c r="M57" s="40"/>
      <c r="N57" s="40"/>
      <c r="O57" s="40"/>
    </row>
    <row r="58" spans="1:15" x14ac:dyDescent="0.25">
      <c r="A58" s="41"/>
      <c r="B58" s="27"/>
      <c r="C58" s="34"/>
      <c r="D58" s="27"/>
      <c r="E58" s="41"/>
      <c r="F58" s="28"/>
      <c r="G58" s="29"/>
      <c r="H58" s="29"/>
      <c r="I58" s="30"/>
      <c r="M58" s="40"/>
      <c r="N58" s="40"/>
      <c r="O58" s="40"/>
    </row>
    <row r="59" spans="1:15" x14ac:dyDescent="0.25">
      <c r="A59" s="41" t="str">
        <f>"1."&amp;COUNTA($A$9:A58)</f>
        <v>1.27</v>
      </c>
      <c r="B59" s="27"/>
      <c r="C59" s="33" t="s">
        <v>22</v>
      </c>
      <c r="D59" s="27"/>
      <c r="E59" s="41"/>
      <c r="F59" s="28"/>
      <c r="G59" s="29"/>
      <c r="H59" s="29"/>
      <c r="I59" s="30"/>
      <c r="M59" s="40"/>
      <c r="N59" s="40"/>
      <c r="O59" s="40"/>
    </row>
    <row r="60" spans="1:15" x14ac:dyDescent="0.25">
      <c r="A60" s="41" t="str">
        <f>"1."&amp;COUNTA($A$9:A59)</f>
        <v>1.28</v>
      </c>
      <c r="B60" s="27"/>
      <c r="C60" s="34" t="s">
        <v>39</v>
      </c>
      <c r="D60" s="51" t="s">
        <v>11</v>
      </c>
      <c r="E60" s="58">
        <v>41</v>
      </c>
      <c r="F60" s="28"/>
      <c r="G60" s="29"/>
      <c r="H60" s="29"/>
      <c r="I60" s="30"/>
      <c r="M60" s="40"/>
      <c r="N60" s="40"/>
      <c r="O60" s="40"/>
    </row>
    <row r="61" spans="1:15" x14ac:dyDescent="0.25">
      <c r="A61" s="41" t="str">
        <f>"1."&amp;COUNTA($A$9:A60)</f>
        <v>1.29</v>
      </c>
      <c r="B61" s="27"/>
      <c r="C61" s="34" t="s">
        <v>83</v>
      </c>
      <c r="D61" s="51" t="s">
        <v>11</v>
      </c>
      <c r="E61" s="58">
        <v>1</v>
      </c>
      <c r="F61" s="28"/>
      <c r="G61" s="29"/>
      <c r="H61" s="29"/>
      <c r="I61" s="30"/>
      <c r="M61" s="40"/>
      <c r="N61" s="40"/>
      <c r="O61" s="40"/>
    </row>
    <row r="62" spans="1:15" x14ac:dyDescent="0.25">
      <c r="A62" s="41" t="str">
        <f>"1."&amp;COUNTA($A$9:A61)</f>
        <v>1.30</v>
      </c>
      <c r="B62" s="27"/>
      <c r="C62" s="34" t="s">
        <v>42</v>
      </c>
      <c r="D62" s="51" t="s">
        <v>11</v>
      </c>
      <c r="E62" s="58">
        <v>1</v>
      </c>
      <c r="F62" s="28"/>
      <c r="G62" s="29"/>
      <c r="H62" s="29"/>
      <c r="I62" s="30"/>
      <c r="M62" s="40"/>
      <c r="N62" s="40"/>
      <c r="O62" s="40"/>
    </row>
    <row r="63" spans="1:15" x14ac:dyDescent="0.25">
      <c r="A63" s="41" t="str">
        <f>"1."&amp;COUNTA($A$9:A60)</f>
        <v>1.29</v>
      </c>
      <c r="B63" s="27"/>
      <c r="C63" s="34" t="s">
        <v>84</v>
      </c>
      <c r="D63" s="51" t="s">
        <v>11</v>
      </c>
      <c r="E63" s="58">
        <v>6</v>
      </c>
      <c r="F63" s="28"/>
      <c r="G63" s="29"/>
      <c r="H63" s="29"/>
      <c r="I63" s="30"/>
      <c r="M63" s="40"/>
      <c r="N63" s="40"/>
      <c r="O63" s="40"/>
    </row>
    <row r="64" spans="1:15" x14ac:dyDescent="0.25">
      <c r="A64" s="41" t="str">
        <f>"1."&amp;COUNTA($A$9:A61)</f>
        <v>1.30</v>
      </c>
      <c r="B64" s="27"/>
      <c r="C64" s="34" t="s">
        <v>40</v>
      </c>
      <c r="D64" s="51" t="s">
        <v>11</v>
      </c>
      <c r="E64" s="58">
        <v>2</v>
      </c>
      <c r="F64" s="28"/>
      <c r="G64" s="29"/>
      <c r="H64" s="29"/>
      <c r="I64" s="30"/>
      <c r="M64" s="40"/>
      <c r="N64" s="40"/>
      <c r="O64" s="40"/>
    </row>
    <row r="65" spans="1:15" x14ac:dyDescent="0.25">
      <c r="A65" s="41" t="str">
        <f>"1."&amp;COUNTA($A$9:A64)</f>
        <v>1.33</v>
      </c>
      <c r="B65" s="27"/>
      <c r="C65" s="34" t="s">
        <v>41</v>
      </c>
      <c r="D65" s="51" t="s">
        <v>11</v>
      </c>
      <c r="E65" s="58">
        <v>1</v>
      </c>
      <c r="F65" s="28"/>
      <c r="G65" s="29"/>
      <c r="H65" s="29"/>
      <c r="I65" s="30"/>
      <c r="M65" s="40"/>
      <c r="N65" s="40"/>
      <c r="O65" s="40"/>
    </row>
    <row r="66" spans="1:15" x14ac:dyDescent="0.25">
      <c r="A66" s="41" t="str">
        <f>"1."&amp;COUNTA($A$9:A65)</f>
        <v>1.34</v>
      </c>
      <c r="B66" s="27"/>
      <c r="C66" s="34" t="s">
        <v>82</v>
      </c>
      <c r="D66" s="51" t="s">
        <v>11</v>
      </c>
      <c r="E66" s="58">
        <v>2</v>
      </c>
      <c r="F66" s="28"/>
      <c r="G66" s="29"/>
      <c r="H66" s="29"/>
      <c r="I66" s="30"/>
      <c r="M66" s="40"/>
      <c r="N66" s="40"/>
      <c r="O66" s="40"/>
    </row>
    <row r="67" spans="1:15" s="45" customFormat="1" x14ac:dyDescent="0.25">
      <c r="A67" s="58" t="str">
        <f>"1."&amp;COUNTA($A$9:A66)</f>
        <v>1.35</v>
      </c>
      <c r="B67" s="51"/>
      <c r="C67" s="73" t="s">
        <v>109</v>
      </c>
      <c r="D67" s="51" t="s">
        <v>11</v>
      </c>
      <c r="E67" s="58">
        <v>2</v>
      </c>
      <c r="F67" s="69"/>
      <c r="G67" s="70"/>
      <c r="H67" s="70"/>
      <c r="I67" s="71"/>
    </row>
    <row r="68" spans="1:15" s="45" customFormat="1" x14ac:dyDescent="0.25">
      <c r="A68" s="58" t="str">
        <f>"1."&amp;COUNTA($A$9:A67)</f>
        <v>1.36</v>
      </c>
      <c r="B68" s="51"/>
      <c r="C68" s="73" t="s">
        <v>111</v>
      </c>
      <c r="D68" s="51" t="s">
        <v>11</v>
      </c>
      <c r="E68" s="58">
        <v>1</v>
      </c>
      <c r="F68" s="69"/>
      <c r="G68" s="70"/>
      <c r="H68" s="70"/>
      <c r="I68" s="71"/>
    </row>
    <row r="69" spans="1:15" s="45" customFormat="1" x14ac:dyDescent="0.25">
      <c r="A69" s="58" t="str">
        <f>"1."&amp;COUNTA($A$9:A68)</f>
        <v>1.37</v>
      </c>
      <c r="B69" s="51"/>
      <c r="C69" s="73" t="s">
        <v>110</v>
      </c>
      <c r="D69" s="51" t="s">
        <v>11</v>
      </c>
      <c r="E69" s="58">
        <v>1</v>
      </c>
      <c r="F69" s="69"/>
      <c r="G69" s="70"/>
      <c r="H69" s="70"/>
      <c r="I69" s="71"/>
    </row>
    <row r="70" spans="1:15" s="45" customFormat="1" x14ac:dyDescent="0.25">
      <c r="A70" s="58" t="str">
        <f>"1."&amp;COUNTA($A$9:A69)</f>
        <v>1.38</v>
      </c>
      <c r="B70" s="51"/>
      <c r="C70" s="34" t="s">
        <v>56</v>
      </c>
      <c r="D70" s="51" t="s">
        <v>11</v>
      </c>
      <c r="E70" s="58">
        <v>2</v>
      </c>
      <c r="F70" s="69"/>
      <c r="G70" s="70"/>
      <c r="H70" s="70"/>
      <c r="I70" s="71"/>
    </row>
    <row r="71" spans="1:15" s="45" customFormat="1" x14ac:dyDescent="0.25">
      <c r="A71" s="58" t="str">
        <f>"1."&amp;COUNTA($A$9:A70)</f>
        <v>1.39</v>
      </c>
      <c r="B71" s="51"/>
      <c r="C71" s="34" t="s">
        <v>57</v>
      </c>
      <c r="D71" s="51" t="s">
        <v>11</v>
      </c>
      <c r="E71" s="58">
        <v>2</v>
      </c>
      <c r="F71" s="69"/>
      <c r="G71" s="70"/>
      <c r="H71" s="70"/>
      <c r="I71" s="71"/>
    </row>
    <row r="72" spans="1:15" s="45" customFormat="1" x14ac:dyDescent="0.25">
      <c r="A72" s="58" t="str">
        <f>"1."&amp;COUNTA($A$9:A71)</f>
        <v>1.40</v>
      </c>
      <c r="B72" s="51"/>
      <c r="C72" s="34" t="s">
        <v>58</v>
      </c>
      <c r="D72" s="51" t="s">
        <v>11</v>
      </c>
      <c r="E72" s="58">
        <v>3</v>
      </c>
      <c r="F72" s="69"/>
      <c r="G72" s="70"/>
      <c r="H72" s="70"/>
      <c r="I72" s="71"/>
    </row>
    <row r="73" spans="1:15" s="45" customFormat="1" x14ac:dyDescent="0.25">
      <c r="A73" s="58" t="str">
        <f>"1."&amp;COUNTA($A$9:A72)</f>
        <v>1.41</v>
      </c>
      <c r="B73" s="51"/>
      <c r="C73" s="34" t="s">
        <v>59</v>
      </c>
      <c r="D73" s="51" t="s">
        <v>11</v>
      </c>
      <c r="E73" s="58">
        <v>3</v>
      </c>
      <c r="F73" s="69"/>
      <c r="G73" s="70"/>
      <c r="H73" s="70"/>
      <c r="I73" s="71"/>
    </row>
    <row r="74" spans="1:15" s="45" customFormat="1" x14ac:dyDescent="0.25">
      <c r="A74" s="58" t="str">
        <f>"1."&amp;COUNTA($A$9:A73)</f>
        <v>1.42</v>
      </c>
      <c r="B74" s="51"/>
      <c r="C74" s="34" t="s">
        <v>60</v>
      </c>
      <c r="D74" s="51" t="s">
        <v>11</v>
      </c>
      <c r="E74" s="58">
        <v>3</v>
      </c>
      <c r="F74" s="69"/>
      <c r="G74" s="70"/>
      <c r="H74" s="70"/>
      <c r="I74" s="71"/>
    </row>
    <row r="75" spans="1:15" ht="25.5" x14ac:dyDescent="0.25">
      <c r="A75" s="58" t="str">
        <f>"1."&amp;COUNTA($A$9:A74)</f>
        <v>1.43</v>
      </c>
      <c r="B75" s="51" t="s">
        <v>112</v>
      </c>
      <c r="C75" s="34" t="s">
        <v>113</v>
      </c>
      <c r="D75" s="51" t="s">
        <v>11</v>
      </c>
      <c r="E75" s="58">
        <v>1</v>
      </c>
      <c r="F75" s="28"/>
      <c r="G75" s="29"/>
      <c r="H75" s="29"/>
      <c r="I75" s="30"/>
      <c r="M75" s="40"/>
      <c r="N75" s="40"/>
      <c r="O75" s="40"/>
    </row>
    <row r="76" spans="1:15" x14ac:dyDescent="0.25">
      <c r="A76" s="41"/>
      <c r="B76" s="27"/>
      <c r="C76" s="34"/>
      <c r="D76" s="27"/>
      <c r="E76" s="58"/>
      <c r="F76" s="28"/>
      <c r="G76" s="29"/>
      <c r="H76" s="29"/>
      <c r="I76" s="30"/>
      <c r="M76" s="40"/>
      <c r="N76" s="40"/>
      <c r="O76" s="40"/>
    </row>
    <row r="77" spans="1:15" ht="25.5" x14ac:dyDescent="0.25">
      <c r="A77" s="41"/>
      <c r="B77" s="27"/>
      <c r="C77" s="33" t="s">
        <v>88</v>
      </c>
      <c r="D77" s="27"/>
      <c r="E77" s="58"/>
      <c r="F77" s="28"/>
      <c r="G77" s="29"/>
      <c r="H77" s="29"/>
      <c r="I77" s="30"/>
      <c r="M77" s="40"/>
      <c r="N77" s="40"/>
      <c r="O77" s="40"/>
    </row>
    <row r="78" spans="1:15" ht="38.25" x14ac:dyDescent="0.25">
      <c r="A78" s="41" t="str">
        <f>"1."&amp;COUNTA($A$9:A77)</f>
        <v>1.44</v>
      </c>
      <c r="B78" s="27" t="s">
        <v>85</v>
      </c>
      <c r="C78" s="34" t="s">
        <v>61</v>
      </c>
      <c r="D78" s="27" t="s">
        <v>11</v>
      </c>
      <c r="E78" s="58">
        <v>4</v>
      </c>
      <c r="F78" s="28"/>
      <c r="G78" s="29"/>
      <c r="H78" s="29"/>
      <c r="I78" s="30"/>
      <c r="M78" s="40"/>
      <c r="N78" s="40"/>
      <c r="O78" s="40"/>
    </row>
    <row r="79" spans="1:15" ht="51" x14ac:dyDescent="0.25">
      <c r="A79" s="41" t="str">
        <f>"1."&amp;COUNTA($A$9:A78)</f>
        <v>1.45</v>
      </c>
      <c r="B79" s="27" t="s">
        <v>86</v>
      </c>
      <c r="C79" s="34" t="s">
        <v>62</v>
      </c>
      <c r="D79" s="27" t="s">
        <v>11</v>
      </c>
      <c r="E79" s="58">
        <v>2</v>
      </c>
      <c r="F79" s="28"/>
      <c r="G79" s="29"/>
      <c r="H79" s="29"/>
      <c r="I79" s="30"/>
      <c r="M79" s="40"/>
      <c r="N79" s="40"/>
      <c r="O79" s="40"/>
    </row>
    <row r="80" spans="1:15" ht="38.25" x14ac:dyDescent="0.25">
      <c r="A80" s="41" t="str">
        <f>"1."&amp;COUNTA($A$9:A79)</f>
        <v>1.46</v>
      </c>
      <c r="B80" s="27" t="s">
        <v>87</v>
      </c>
      <c r="C80" s="34" t="s">
        <v>63</v>
      </c>
      <c r="D80" s="27" t="s">
        <v>11</v>
      </c>
      <c r="E80" s="58">
        <v>2</v>
      </c>
      <c r="F80" s="28"/>
      <c r="G80" s="29"/>
      <c r="H80" s="29"/>
      <c r="I80" s="30"/>
      <c r="M80" s="40"/>
      <c r="N80" s="40"/>
      <c r="O80" s="40"/>
    </row>
    <row r="81" spans="1:15" ht="38.25" x14ac:dyDescent="0.25">
      <c r="A81" s="41" t="str">
        <f>"1."&amp;COUNTA($A$9:A80)</f>
        <v>1.47</v>
      </c>
      <c r="B81" s="27" t="s">
        <v>87</v>
      </c>
      <c r="C81" s="34" t="s">
        <v>64</v>
      </c>
      <c r="D81" s="27" t="s">
        <v>11</v>
      </c>
      <c r="E81" s="58">
        <v>2</v>
      </c>
      <c r="F81" s="28"/>
      <c r="G81" s="29"/>
      <c r="H81" s="29"/>
      <c r="I81" s="30"/>
      <c r="M81" s="40"/>
      <c r="N81" s="40"/>
      <c r="O81" s="40"/>
    </row>
    <row r="82" spans="1:15" ht="25.5" x14ac:dyDescent="0.25">
      <c r="A82" s="41" t="str">
        <f>"1."&amp;COUNTA($A$9:A81)</f>
        <v>1.48</v>
      </c>
      <c r="B82" s="27" t="s">
        <v>87</v>
      </c>
      <c r="C82" s="34" t="s">
        <v>89</v>
      </c>
      <c r="D82" s="27" t="s">
        <v>11</v>
      </c>
      <c r="E82" s="58">
        <v>1</v>
      </c>
      <c r="F82" s="28"/>
      <c r="G82" s="29"/>
      <c r="H82" s="29"/>
      <c r="I82" s="30"/>
      <c r="M82" s="40"/>
      <c r="N82" s="40"/>
      <c r="O82" s="40"/>
    </row>
    <row r="83" spans="1:15" ht="25.5" x14ac:dyDescent="0.25">
      <c r="A83" s="41" t="str">
        <f>"1."&amp;COUNTA($A$9:A82)</f>
        <v>1.49</v>
      </c>
      <c r="B83" s="27" t="s">
        <v>90</v>
      </c>
      <c r="C83" s="34" t="s">
        <v>65</v>
      </c>
      <c r="D83" s="27" t="s">
        <v>11</v>
      </c>
      <c r="E83" s="58">
        <v>2</v>
      </c>
      <c r="F83" s="28"/>
      <c r="G83" s="29"/>
      <c r="H83" s="29"/>
      <c r="I83" s="30"/>
      <c r="M83" s="40"/>
      <c r="N83" s="40"/>
      <c r="O83" s="40"/>
    </row>
    <row r="84" spans="1:15" ht="25.5" x14ac:dyDescent="0.25">
      <c r="A84" s="41" t="str">
        <f>"1."&amp;COUNTA($A$9:A83)</f>
        <v>1.50</v>
      </c>
      <c r="B84" s="27" t="s">
        <v>91</v>
      </c>
      <c r="C84" s="34" t="s">
        <v>66</v>
      </c>
      <c r="D84" s="27" t="s">
        <v>11</v>
      </c>
      <c r="E84" s="58">
        <v>1</v>
      </c>
      <c r="F84" s="28"/>
      <c r="G84" s="29"/>
      <c r="H84" s="29"/>
      <c r="I84" s="30"/>
      <c r="M84" s="40"/>
      <c r="N84" s="40"/>
      <c r="O84" s="40"/>
    </row>
    <row r="85" spans="1:15" ht="25.5" x14ac:dyDescent="0.25">
      <c r="A85" s="41" t="str">
        <f>"1."&amp;COUNTA($A$9:A84)</f>
        <v>1.51</v>
      </c>
      <c r="B85" s="27" t="s">
        <v>92</v>
      </c>
      <c r="C85" s="34" t="s">
        <v>93</v>
      </c>
      <c r="D85" s="27" t="s">
        <v>11</v>
      </c>
      <c r="E85" s="58">
        <v>2</v>
      </c>
      <c r="F85" s="28"/>
      <c r="G85" s="29"/>
      <c r="H85" s="29"/>
      <c r="I85" s="30"/>
      <c r="M85" s="40"/>
      <c r="N85" s="40"/>
      <c r="O85" s="40"/>
    </row>
    <row r="86" spans="1:15" ht="25.5" x14ac:dyDescent="0.25">
      <c r="A86" s="41" t="str">
        <f>"1."&amp;COUNTA($A$9:A85)</f>
        <v>1.52</v>
      </c>
      <c r="B86" s="27" t="s">
        <v>87</v>
      </c>
      <c r="C86" s="34" t="s">
        <v>67</v>
      </c>
      <c r="D86" s="27" t="s">
        <v>11</v>
      </c>
      <c r="E86" s="58">
        <v>1</v>
      </c>
      <c r="F86" s="28"/>
      <c r="G86" s="29"/>
      <c r="H86" s="29"/>
      <c r="I86" s="30"/>
      <c r="M86" s="40"/>
      <c r="N86" s="40"/>
      <c r="O86" s="40"/>
    </row>
    <row r="87" spans="1:15" ht="25.5" x14ac:dyDescent="0.25">
      <c r="A87" s="41" t="str">
        <f>"1."&amp;COUNTA($A$9:A86)</f>
        <v>1.53</v>
      </c>
      <c r="B87" s="27" t="s">
        <v>94</v>
      </c>
      <c r="C87" s="34" t="s">
        <v>69</v>
      </c>
      <c r="D87" s="27" t="s">
        <v>11</v>
      </c>
      <c r="E87" s="58">
        <v>1</v>
      </c>
      <c r="F87" s="28"/>
      <c r="G87" s="29"/>
      <c r="H87" s="29"/>
      <c r="I87" s="30"/>
      <c r="M87" s="40"/>
      <c r="N87" s="40"/>
      <c r="O87" s="40"/>
    </row>
    <row r="88" spans="1:15" ht="25.5" x14ac:dyDescent="0.25">
      <c r="A88" s="41" t="str">
        <f>"1."&amp;COUNTA($A$9:A87)</f>
        <v>1.54</v>
      </c>
      <c r="B88" s="27"/>
      <c r="C88" s="34" t="s">
        <v>68</v>
      </c>
      <c r="D88" s="27" t="s">
        <v>11</v>
      </c>
      <c r="E88" s="58">
        <v>1</v>
      </c>
      <c r="F88" s="28"/>
      <c r="G88" s="29"/>
      <c r="H88" s="29"/>
      <c r="I88" s="30"/>
      <c r="M88" s="40"/>
      <c r="N88" s="40"/>
      <c r="O88" s="40"/>
    </row>
    <row r="89" spans="1:15" ht="25.5" x14ac:dyDescent="0.25">
      <c r="A89" s="41" t="str">
        <f>"1."&amp;COUNTA($A$9:A88)</f>
        <v>1.55</v>
      </c>
      <c r="B89" s="27" t="s">
        <v>95</v>
      </c>
      <c r="C89" s="34" t="s">
        <v>96</v>
      </c>
      <c r="D89" s="27" t="s">
        <v>11</v>
      </c>
      <c r="E89" s="58">
        <v>4</v>
      </c>
      <c r="F89" s="28"/>
      <c r="G89" s="29"/>
      <c r="H89" s="29"/>
      <c r="I89" s="30"/>
      <c r="M89" s="40"/>
      <c r="N89" s="40"/>
      <c r="O89" s="40"/>
    </row>
    <row r="90" spans="1:15" x14ac:dyDescent="0.25">
      <c r="A90" s="41"/>
      <c r="B90" s="27"/>
      <c r="C90" s="34"/>
      <c r="D90" s="27"/>
      <c r="E90" s="63"/>
      <c r="F90" s="28"/>
      <c r="G90" s="29"/>
      <c r="H90" s="29"/>
      <c r="I90" s="30"/>
      <c r="M90" s="40"/>
      <c r="N90" s="40"/>
      <c r="O90" s="40"/>
    </row>
    <row r="91" spans="1:15" x14ac:dyDescent="0.25">
      <c r="A91" s="41"/>
      <c r="B91" s="27"/>
      <c r="C91" s="49" t="s">
        <v>97</v>
      </c>
      <c r="D91" s="27"/>
      <c r="E91" s="58"/>
      <c r="F91" s="28"/>
      <c r="G91" s="29"/>
      <c r="H91" s="29"/>
      <c r="I91" s="30"/>
      <c r="M91" s="40"/>
      <c r="N91" s="40"/>
      <c r="O91" s="40"/>
    </row>
    <row r="92" spans="1:15" s="45" customFormat="1" x14ac:dyDescent="0.25">
      <c r="A92" s="58" t="str">
        <f>"1."&amp;COUNTA($A$9:A91)</f>
        <v>1.56</v>
      </c>
      <c r="B92" s="51" t="s">
        <v>87</v>
      </c>
      <c r="C92" s="34" t="s">
        <v>25</v>
      </c>
      <c r="D92" s="51" t="s">
        <v>11</v>
      </c>
      <c r="E92" s="58">
        <v>2</v>
      </c>
      <c r="F92" s="69"/>
      <c r="G92" s="70"/>
      <c r="H92" s="70"/>
      <c r="I92" s="71"/>
    </row>
    <row r="93" spans="1:15" s="45" customFormat="1" x14ac:dyDescent="0.25">
      <c r="A93" s="58" t="str">
        <f>"1."&amp;COUNTA($A$9:A92)</f>
        <v>1.57</v>
      </c>
      <c r="B93" s="51" t="s">
        <v>87</v>
      </c>
      <c r="C93" s="34" t="s">
        <v>26</v>
      </c>
      <c r="D93" s="51" t="s">
        <v>11</v>
      </c>
      <c r="E93" s="58">
        <v>2</v>
      </c>
      <c r="F93" s="69"/>
      <c r="G93" s="70"/>
      <c r="H93" s="70"/>
      <c r="I93" s="71"/>
    </row>
    <row r="94" spans="1:15" s="45" customFormat="1" x14ac:dyDescent="0.25">
      <c r="A94" s="58" t="str">
        <f>"1."&amp;COUNTA($A$9:A93)</f>
        <v>1.58</v>
      </c>
      <c r="B94" s="51" t="s">
        <v>90</v>
      </c>
      <c r="C94" s="34" t="s">
        <v>27</v>
      </c>
      <c r="D94" s="51" t="s">
        <v>11</v>
      </c>
      <c r="E94" s="58">
        <v>2</v>
      </c>
      <c r="F94" s="69"/>
      <c r="G94" s="70"/>
      <c r="H94" s="70"/>
      <c r="I94" s="71"/>
    </row>
    <row r="95" spans="1:15" s="45" customFormat="1" x14ac:dyDescent="0.25">
      <c r="A95" s="58" t="str">
        <f>"1."&amp;COUNTA($A$9:A94)</f>
        <v>1.59</v>
      </c>
      <c r="B95" s="51" t="s">
        <v>99</v>
      </c>
      <c r="C95" s="34" t="s">
        <v>28</v>
      </c>
      <c r="D95" s="51" t="s">
        <v>11</v>
      </c>
      <c r="E95" s="58">
        <v>2</v>
      </c>
      <c r="F95" s="69"/>
      <c r="G95" s="70"/>
      <c r="H95" s="70"/>
      <c r="I95" s="71"/>
    </row>
    <row r="96" spans="1:15" s="45" customFormat="1" x14ac:dyDescent="0.25">
      <c r="A96" s="58" t="str">
        <f>"1."&amp;COUNTA($A$9:A95)</f>
        <v>1.60</v>
      </c>
      <c r="B96" s="51" t="s">
        <v>98</v>
      </c>
      <c r="C96" s="34" t="s">
        <v>29</v>
      </c>
      <c r="D96" s="51" t="s">
        <v>11</v>
      </c>
      <c r="E96" s="58">
        <v>1</v>
      </c>
      <c r="F96" s="69"/>
      <c r="G96" s="70"/>
      <c r="H96" s="70"/>
      <c r="I96" s="71"/>
    </row>
    <row r="97" spans="1:15" x14ac:dyDescent="0.25">
      <c r="A97" s="41"/>
      <c r="B97" s="27"/>
      <c r="C97" s="66"/>
      <c r="D97" s="65"/>
      <c r="E97" s="63"/>
      <c r="F97" s="28"/>
      <c r="G97" s="29"/>
      <c r="H97" s="29"/>
      <c r="I97" s="30"/>
      <c r="M97" s="40"/>
      <c r="N97" s="40"/>
      <c r="O97" s="40"/>
    </row>
    <row r="98" spans="1:15" x14ac:dyDescent="0.25">
      <c r="A98" s="58"/>
      <c r="B98" s="51"/>
      <c r="C98" s="49" t="s">
        <v>38</v>
      </c>
      <c r="D98" s="51"/>
      <c r="E98" s="58"/>
      <c r="F98" s="28"/>
      <c r="G98" s="29"/>
      <c r="H98" s="29"/>
      <c r="I98" s="30"/>
      <c r="M98" s="40"/>
      <c r="N98" s="40"/>
      <c r="O98" s="40"/>
    </row>
    <row r="99" spans="1:15" x14ac:dyDescent="0.25">
      <c r="A99" s="58" t="str">
        <f>"1."&amp;COUNTA($A$9:A98)</f>
        <v>1.61</v>
      </c>
      <c r="B99" s="51" t="s">
        <v>87</v>
      </c>
      <c r="C99" s="34" t="s">
        <v>30</v>
      </c>
      <c r="D99" s="51" t="s">
        <v>11</v>
      </c>
      <c r="E99" s="58">
        <v>1</v>
      </c>
      <c r="F99" s="28"/>
      <c r="G99" s="29"/>
      <c r="H99" s="29"/>
      <c r="I99" s="30"/>
      <c r="M99" s="40"/>
      <c r="N99" s="40"/>
      <c r="O99" s="40"/>
    </row>
    <row r="100" spans="1:15" x14ac:dyDescent="0.25">
      <c r="A100" s="58" t="str">
        <f>"1."&amp;COUNTA($A$9:A99)</f>
        <v>1.62</v>
      </c>
      <c r="B100" s="51" t="s">
        <v>87</v>
      </c>
      <c r="C100" s="34" t="s">
        <v>31</v>
      </c>
      <c r="D100" s="51" t="s">
        <v>11</v>
      </c>
      <c r="E100" s="58">
        <v>5</v>
      </c>
      <c r="F100" s="28"/>
      <c r="G100" s="29"/>
      <c r="H100" s="29"/>
      <c r="I100" s="30"/>
      <c r="M100" s="40"/>
      <c r="N100" s="40"/>
      <c r="O100" s="40"/>
    </row>
    <row r="101" spans="1:15" x14ac:dyDescent="0.25">
      <c r="A101" s="58" t="str">
        <f>"1."&amp;COUNTA($A$9:A100)</f>
        <v>1.63</v>
      </c>
      <c r="B101" s="51" t="s">
        <v>87</v>
      </c>
      <c r="C101" s="34" t="s">
        <v>100</v>
      </c>
      <c r="D101" s="51" t="s">
        <v>11</v>
      </c>
      <c r="E101" s="58">
        <v>2</v>
      </c>
      <c r="F101" s="28"/>
      <c r="G101" s="29"/>
      <c r="H101" s="29"/>
      <c r="I101" s="30"/>
      <c r="M101" s="40"/>
      <c r="N101" s="40"/>
      <c r="O101" s="40"/>
    </row>
    <row r="102" spans="1:15" x14ac:dyDescent="0.25">
      <c r="A102" s="41"/>
      <c r="B102" s="27"/>
      <c r="C102" s="34"/>
      <c r="D102" s="27"/>
      <c r="E102" s="58"/>
      <c r="F102" s="28"/>
      <c r="G102" s="29"/>
      <c r="H102" s="29"/>
      <c r="I102" s="30"/>
      <c r="M102" s="40"/>
      <c r="N102" s="40"/>
      <c r="O102" s="40"/>
    </row>
    <row r="103" spans="1:15" x14ac:dyDescent="0.25">
      <c r="A103" s="41"/>
      <c r="B103" s="27"/>
      <c r="C103" s="33" t="s">
        <v>23</v>
      </c>
      <c r="D103" s="27"/>
      <c r="E103" s="58"/>
      <c r="F103" s="28"/>
      <c r="G103" s="29"/>
      <c r="H103" s="29"/>
      <c r="I103" s="30"/>
    </row>
    <row r="104" spans="1:15" x14ac:dyDescent="0.25">
      <c r="A104" s="41" t="str">
        <f>"1."&amp;COUNTA($A$9:A103)</f>
        <v>1.64</v>
      </c>
      <c r="B104" s="27"/>
      <c r="C104" s="34" t="s">
        <v>114</v>
      </c>
      <c r="D104" s="27" t="s">
        <v>101</v>
      </c>
      <c r="E104" s="58">
        <v>1</v>
      </c>
      <c r="F104" s="28"/>
      <c r="G104" s="29"/>
      <c r="H104" s="29"/>
      <c r="I104" s="30"/>
    </row>
    <row r="105" spans="1:15" x14ac:dyDescent="0.25">
      <c r="A105" s="41" t="str">
        <f>"1."&amp;COUNTA($A$9:A104)</f>
        <v>1.65</v>
      </c>
      <c r="B105" s="27"/>
      <c r="C105" s="34" t="s">
        <v>116</v>
      </c>
      <c r="D105" s="27" t="s">
        <v>101</v>
      </c>
      <c r="E105" s="58">
        <v>1</v>
      </c>
      <c r="F105" s="28"/>
      <c r="G105" s="29"/>
      <c r="H105" s="29"/>
      <c r="I105" s="30"/>
    </row>
    <row r="106" spans="1:15" x14ac:dyDescent="0.25">
      <c r="A106" s="41"/>
      <c r="B106" s="46"/>
      <c r="C106" s="47"/>
      <c r="D106" s="46"/>
      <c r="E106" s="59"/>
      <c r="F106" s="46"/>
      <c r="G106" s="48"/>
      <c r="H106" s="48"/>
      <c r="I106" s="48"/>
    </row>
    <row r="107" spans="1:15" x14ac:dyDescent="0.25">
      <c r="A107" s="41"/>
      <c r="B107" s="27"/>
      <c r="C107" s="33" t="s">
        <v>24</v>
      </c>
      <c r="D107" s="27"/>
      <c r="E107" s="58"/>
      <c r="F107" s="28"/>
      <c r="G107" s="29"/>
      <c r="H107" s="29"/>
      <c r="I107" s="30"/>
    </row>
    <row r="108" spans="1:15" x14ac:dyDescent="0.25">
      <c r="A108" s="41" t="str">
        <f>"1."&amp;COUNTA($A$9:A107)</f>
        <v>1.66</v>
      </c>
      <c r="B108" s="27"/>
      <c r="C108" s="34" t="s">
        <v>115</v>
      </c>
      <c r="D108" s="27" t="s">
        <v>101</v>
      </c>
      <c r="E108" s="58">
        <v>1</v>
      </c>
      <c r="F108" s="28"/>
      <c r="G108" s="29"/>
      <c r="H108" s="29"/>
      <c r="I108" s="30"/>
    </row>
    <row r="109" spans="1:15" x14ac:dyDescent="0.25">
      <c r="A109" s="41" t="str">
        <f>"1."&amp;COUNTA($A$9:A108)</f>
        <v>1.67</v>
      </c>
      <c r="B109" s="27"/>
      <c r="C109" s="34" t="s">
        <v>117</v>
      </c>
      <c r="D109" s="27" t="s">
        <v>101</v>
      </c>
      <c r="E109" s="58">
        <v>1</v>
      </c>
      <c r="F109" s="28"/>
      <c r="G109" s="29"/>
      <c r="H109" s="29"/>
      <c r="I109" s="30"/>
    </row>
    <row r="110" spans="1:15" x14ac:dyDescent="0.25">
      <c r="A110" s="41" t="str">
        <f>"1."&amp;COUNTA($A$9:A109)</f>
        <v>1.68</v>
      </c>
      <c r="B110" s="27"/>
      <c r="C110" s="34" t="s">
        <v>118</v>
      </c>
      <c r="D110" s="27" t="s">
        <v>101</v>
      </c>
      <c r="E110" s="58">
        <v>1</v>
      </c>
      <c r="F110" s="28"/>
      <c r="G110" s="29"/>
      <c r="H110" s="29"/>
      <c r="I110" s="30"/>
    </row>
    <row r="111" spans="1:15" x14ac:dyDescent="0.25">
      <c r="A111" s="41"/>
      <c r="B111" s="27"/>
      <c r="C111" s="34"/>
      <c r="D111" s="27"/>
      <c r="E111" s="58"/>
      <c r="F111" s="28"/>
      <c r="G111" s="29"/>
      <c r="H111" s="29"/>
      <c r="I111" s="30"/>
    </row>
  </sheetData>
  <mergeCells count="9">
    <mergeCell ref="C2:C4"/>
    <mergeCell ref="G5:H5"/>
    <mergeCell ref="A7:I7"/>
    <mergeCell ref="A5:A6"/>
    <mergeCell ref="B5:B6"/>
    <mergeCell ref="C5:C6"/>
    <mergeCell ref="D5:D6"/>
    <mergeCell ref="E5:E6"/>
    <mergeCell ref="F5:F6"/>
  </mergeCells>
  <phoneticPr fontId="10" type="noConversion"/>
  <pageMargins left="0.25" right="0.25" top="0.75" bottom="0.75" header="0.3" footer="0.3"/>
  <pageSetup paperSize="9" scale="84" firstPageNumber="0" fitToHeight="0" orientation="portrait" r:id="rId1"/>
  <headerFooter>
    <oddHeader>&amp;R&amp;P / &amp;N</oddHeader>
  </headerFooter>
  <rowBreaks count="1" manualBreakCount="1">
    <brk id="9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Výkaz výměr DPS_VZT</vt:lpstr>
      <vt:lpstr>'Výkaz výměr DPS_VZT'!Názvy_tisku</vt:lpstr>
      <vt:lpstr>'Výkaz výměr DPS_VZT'!Oblast_tisku</vt:lpstr>
      <vt:lpstr>'Výkaz výměr DPS_VZT'!Print_Titles_0</vt:lpstr>
      <vt:lpstr>'Výkaz výměr DPS_VZT'!Print_Titles_0_0</vt:lpstr>
      <vt:lpstr>'Výkaz výměr DPS_VZT'!Print_Titles_0_0_0</vt:lpstr>
      <vt:lpstr>'Výkaz výměr DPS_VZT'!Print_Titles_0_0_0_0</vt:lpstr>
      <vt:lpstr>'Výkaz výměr DPS_VZT'!Print_Titles_0_0_0_0_0</vt:lpstr>
      <vt:lpstr>'Výkaz výměr DPS_VZT'!Print_Titles_0_0_0_0_0_0</vt:lpstr>
      <vt:lpstr>'Výkaz výměr DPS_VZT'!Print_Titles_0_0_0_0_0_0_0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Chrást</dc:creator>
  <cp:lastModifiedBy>Pavel Hosenseidl</cp:lastModifiedBy>
  <cp:revision>52</cp:revision>
  <cp:lastPrinted>2023-04-21T09:06:00Z</cp:lastPrinted>
  <dcterms:created xsi:type="dcterms:W3CDTF">2015-02-20T08:28:09Z</dcterms:created>
  <dcterms:modified xsi:type="dcterms:W3CDTF">2023-04-21T09:06:38Z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