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ZAKAZKY\20220063_Heliport Nemocnice HavlBrod\Projekt\Stavební část\D1_Stavební_část\"/>
    </mc:Choice>
  </mc:AlternateContent>
  <bookViews>
    <workbookView xWindow="0" yWindow="0" windowWidth="19170" windowHeight="1150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H28" i="1" s="1"/>
  <c r="G27" i="1"/>
  <c r="H27" i="1" s="1"/>
  <c r="G25" i="1"/>
  <c r="H25" i="1" s="1"/>
  <c r="G26" i="1"/>
  <c r="H26" i="1" s="1"/>
  <c r="G24" i="1"/>
  <c r="H24" i="1" s="1"/>
  <c r="G23" i="1"/>
  <c r="H23" i="1" s="1"/>
  <c r="G22" i="1"/>
  <c r="H22" i="1" s="1"/>
  <c r="G21" i="1"/>
  <c r="H21" i="1" s="1"/>
  <c r="G20" i="1"/>
  <c r="H20" i="1" s="1"/>
  <c r="E19" i="1"/>
  <c r="H18" i="1" s="1"/>
  <c r="E17" i="1"/>
  <c r="H16" i="1" l="1"/>
  <c r="G12" i="1" l="1"/>
  <c r="H12" i="1" s="1"/>
  <c r="G11" i="1"/>
  <c r="H11" i="1" s="1"/>
  <c r="G15" i="1" l="1"/>
  <c r="H15" i="1" s="1"/>
  <c r="G13" i="1"/>
  <c r="H13" i="1" s="1"/>
  <c r="G9" i="1"/>
  <c r="H9" i="1" s="1"/>
  <c r="G8" i="1"/>
  <c r="H8" i="1" s="1"/>
  <c r="G7" i="1"/>
  <c r="H7" i="1" s="1"/>
  <c r="G10" i="1" l="1"/>
  <c r="H10" i="1" s="1"/>
  <c r="G6" i="1" l="1"/>
  <c r="G14" i="1"/>
  <c r="H5" i="1" l="1"/>
  <c r="H14" i="1" l="1"/>
  <c r="H6" i="1"/>
</calcChain>
</file>

<file path=xl/sharedStrings.xml><?xml version="1.0" encoding="utf-8"?>
<sst xmlns="http://schemas.openxmlformats.org/spreadsheetml/2006/main" count="41" uniqueCount="30">
  <si>
    <t>POLOŽKA</t>
  </si>
  <si>
    <t>POPIS</t>
  </si>
  <si>
    <t>KS</t>
  </si>
  <si>
    <t>HMOTNOST(kg/m)</t>
  </si>
  <si>
    <t>HMOTNOST POL. (kg)</t>
  </si>
  <si>
    <t>HMOTNOST CELKEM (kg)</t>
  </si>
  <si>
    <t>VÝPIS MATERIÁLU</t>
  </si>
  <si>
    <t>Délka (m)</t>
  </si>
  <si>
    <t>UPE 120</t>
  </si>
  <si>
    <r>
      <t>32kg/m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</si>
  <si>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Patky 500 × 500</t>
  </si>
  <si>
    <t>-</t>
  </si>
  <si>
    <t>Z. tyč M20 (pole 1)</t>
  </si>
  <si>
    <t>Z. tyč M20 (pole 2)</t>
  </si>
  <si>
    <t>Z. tyč M20 (pole 3)</t>
  </si>
  <si>
    <t>Z. tyč M20 (pole 4)</t>
  </si>
  <si>
    <t>Z. tyč M20 (pole 5)</t>
  </si>
  <si>
    <t>Z. tyč M20 (pole 6)</t>
  </si>
  <si>
    <t>Z. tyč M20 (pole 7)</t>
  </si>
  <si>
    <t>Z. tyč M20 (pole 8)</t>
  </si>
  <si>
    <t>Z. tyč M20 (pole 9)</t>
  </si>
  <si>
    <t>Z. tyč M20 (pole 10)</t>
  </si>
  <si>
    <t>(0,75*1,5)</t>
  </si>
  <si>
    <t>Pororošt 15/76/30/4</t>
  </si>
  <si>
    <t>Pororošt 15/76/40/4</t>
  </si>
  <si>
    <r>
      <t>36kg/m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</si>
  <si>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(19+9*0,5)</t>
  </si>
  <si>
    <t>L 80/8</t>
  </si>
  <si>
    <t>J 60/3</t>
  </si>
  <si>
    <t>Výplň zábradlí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</si>
</sst>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3" xfId="0" quotePrefix="1" applyFill="1" applyBorder="1"/>
    <xf numFmtId="49" fontId="0" fillId="0" borderId="0" xfId="0" applyNumberFormat="1" applyBorder="1" applyAlignment="1">
      <alignment horizontal="center"/>
    </xf>
    <xf numFmtId="2" fontId="0" fillId="0" borderId="0" xfId="0" applyNumberFormat="1"/>
    <xf numFmtId="0" fontId="0" fillId="0" borderId="5" xfId="0" applyFill="1" applyBorder="1"/>
    <xf numFmtId="0" fontId="2" fillId="0" borderId="0" xfId="0" applyFont="1" applyAlignment="1">
      <alignment horizontal="left"/>
    </xf>
    <xf numFmtId="0" fontId="0" fillId="0" borderId="5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"/>
  <sheetViews>
    <sheetView tabSelected="1" workbookViewId="0">
      <selection activeCell="H30" sqref="H30"/>
    </sheetView>
  </sheetViews>
  <sheetFormatPr defaultRowHeight="15" x14ac:dyDescent="0.25"/>
  <cols>
    <col min="2" max="2" width="9.140625" style="1"/>
    <col min="3" max="3" width="35.7109375" customWidth="1"/>
    <col min="4" max="4" width="9.140625" style="1"/>
    <col min="5" max="5" width="9.140625" style="13"/>
    <col min="6" max="7" width="20.7109375" customWidth="1"/>
    <col min="8" max="8" width="22.7109375" customWidth="1"/>
  </cols>
  <sheetData>
    <row r="2" spans="2:9" ht="18.75" x14ac:dyDescent="0.3">
      <c r="B2" s="24" t="s">
        <v>6</v>
      </c>
      <c r="C2" s="24"/>
      <c r="D2" s="24"/>
      <c r="E2" s="24"/>
      <c r="F2" s="24"/>
      <c r="G2" s="24"/>
      <c r="H2" s="24"/>
    </row>
    <row r="3" spans="2:9" ht="15.75" thickBot="1" x14ac:dyDescent="0.3"/>
    <row r="4" spans="2:9" ht="20.100000000000001" customHeight="1" thickBot="1" x14ac:dyDescent="0.3">
      <c r="B4" s="10" t="s">
        <v>0</v>
      </c>
      <c r="C4" s="11" t="s">
        <v>1</v>
      </c>
      <c r="D4" s="11" t="s">
        <v>2</v>
      </c>
      <c r="E4" s="14" t="s">
        <v>7</v>
      </c>
      <c r="F4" s="11" t="s">
        <v>3</v>
      </c>
      <c r="G4" s="11" t="s">
        <v>4</v>
      </c>
      <c r="H4" s="12" t="s">
        <v>5</v>
      </c>
    </row>
    <row r="5" spans="2:9" ht="20.100000000000001" customHeight="1" x14ac:dyDescent="0.25">
      <c r="B5" s="2">
        <v>1</v>
      </c>
      <c r="C5" s="23" t="s">
        <v>10</v>
      </c>
      <c r="D5" s="3">
        <v>30</v>
      </c>
      <c r="E5" s="4" t="s">
        <v>11</v>
      </c>
      <c r="F5" s="4" t="s">
        <v>11</v>
      </c>
      <c r="G5" s="4">
        <v>25</v>
      </c>
      <c r="H5" s="5">
        <f>G5*D5</f>
        <v>750</v>
      </c>
    </row>
    <row r="6" spans="2:9" ht="20.100000000000001" customHeight="1" x14ac:dyDescent="0.25">
      <c r="B6" s="6">
        <v>2</v>
      </c>
      <c r="C6" s="23" t="s">
        <v>12</v>
      </c>
      <c r="D6" s="7">
        <v>3</v>
      </c>
      <c r="E6" s="8">
        <v>0.27</v>
      </c>
      <c r="F6" s="8">
        <v>2</v>
      </c>
      <c r="G6" s="8">
        <f t="shared" ref="G5:G13" si="0">E6*F6</f>
        <v>0.54</v>
      </c>
      <c r="H6" s="9">
        <f t="shared" ref="H6" si="1">G6*D6</f>
        <v>1.62</v>
      </c>
    </row>
    <row r="7" spans="2:9" ht="20.100000000000001" customHeight="1" x14ac:dyDescent="0.25">
      <c r="B7" s="6">
        <v>3</v>
      </c>
      <c r="C7" s="23" t="s">
        <v>13</v>
      </c>
      <c r="D7" s="7">
        <v>3</v>
      </c>
      <c r="E7" s="8">
        <v>0.26</v>
      </c>
      <c r="F7" s="8">
        <v>2</v>
      </c>
      <c r="G7" s="8">
        <f t="shared" ref="G7" si="2">E7*F7</f>
        <v>0.52</v>
      </c>
      <c r="H7" s="9">
        <f t="shared" ref="H7" si="3">G7*D7</f>
        <v>1.56</v>
      </c>
    </row>
    <row r="8" spans="2:9" ht="20.100000000000001" customHeight="1" x14ac:dyDescent="0.25">
      <c r="B8" s="6">
        <v>4</v>
      </c>
      <c r="C8" s="23" t="s">
        <v>14</v>
      </c>
      <c r="D8" s="7">
        <v>3</v>
      </c>
      <c r="E8" s="8">
        <v>0.34</v>
      </c>
      <c r="F8" s="8">
        <v>2</v>
      </c>
      <c r="G8" s="8">
        <f t="shared" ref="G8" si="4">E8*F8</f>
        <v>0.68</v>
      </c>
      <c r="H8" s="9">
        <f t="shared" ref="H8" si="5">G8*D8</f>
        <v>2.04</v>
      </c>
    </row>
    <row r="9" spans="2:9" ht="20.100000000000001" customHeight="1" x14ac:dyDescent="0.25">
      <c r="B9" s="6">
        <v>5</v>
      </c>
      <c r="C9" s="23" t="s">
        <v>15</v>
      </c>
      <c r="D9" s="7">
        <v>3</v>
      </c>
      <c r="E9" s="8">
        <v>0.38</v>
      </c>
      <c r="F9" s="8">
        <v>2</v>
      </c>
      <c r="G9" s="8">
        <f t="shared" ref="G9" si="6">E9*F9</f>
        <v>0.76</v>
      </c>
      <c r="H9" s="9">
        <f t="shared" ref="H9" si="7">G9*D9</f>
        <v>2.2800000000000002</v>
      </c>
    </row>
    <row r="10" spans="2:9" ht="20.100000000000001" customHeight="1" x14ac:dyDescent="0.25">
      <c r="B10" s="6">
        <v>6</v>
      </c>
      <c r="C10" s="23" t="s">
        <v>16</v>
      </c>
      <c r="D10" s="7">
        <v>3</v>
      </c>
      <c r="E10" s="8">
        <v>0.28999999999999998</v>
      </c>
      <c r="F10" s="8">
        <v>2</v>
      </c>
      <c r="G10" s="8">
        <f t="shared" si="0"/>
        <v>0.57999999999999996</v>
      </c>
      <c r="H10" s="9">
        <f t="shared" ref="H10" si="8">G10*D10</f>
        <v>1.7399999999999998</v>
      </c>
      <c r="I10" s="22"/>
    </row>
    <row r="11" spans="2:9" ht="20.100000000000001" customHeight="1" x14ac:dyDescent="0.25">
      <c r="B11" s="6">
        <v>7</v>
      </c>
      <c r="C11" s="23" t="s">
        <v>17</v>
      </c>
      <c r="D11" s="7">
        <v>3</v>
      </c>
      <c r="E11" s="8">
        <v>0.23</v>
      </c>
      <c r="F11" s="8">
        <v>2</v>
      </c>
      <c r="G11" s="8">
        <f t="shared" ref="G11" si="9">E11*F11</f>
        <v>0.46</v>
      </c>
      <c r="H11" s="9">
        <f t="shared" ref="H11" si="10">G11*D11</f>
        <v>1.3800000000000001</v>
      </c>
    </row>
    <row r="12" spans="2:9" ht="20.100000000000001" customHeight="1" x14ac:dyDescent="0.25">
      <c r="B12" s="6">
        <v>8</v>
      </c>
      <c r="C12" s="23" t="s">
        <v>18</v>
      </c>
      <c r="D12" s="7">
        <v>3</v>
      </c>
      <c r="E12" s="8">
        <v>0.28999999999999998</v>
      </c>
      <c r="F12" s="8">
        <v>2</v>
      </c>
      <c r="G12" s="8">
        <f t="shared" ref="G12" si="11">E12*F12</f>
        <v>0.57999999999999996</v>
      </c>
      <c r="H12" s="9">
        <f t="shared" ref="H12" si="12">G12*D12</f>
        <v>1.7399999999999998</v>
      </c>
      <c r="I12" s="22"/>
    </row>
    <row r="13" spans="2:9" ht="20.100000000000001" customHeight="1" x14ac:dyDescent="0.25">
      <c r="B13" s="6">
        <v>9</v>
      </c>
      <c r="C13" s="23" t="s">
        <v>19</v>
      </c>
      <c r="D13" s="7">
        <v>3</v>
      </c>
      <c r="E13" s="8">
        <v>0.26</v>
      </c>
      <c r="F13" s="8">
        <v>2</v>
      </c>
      <c r="G13" s="8">
        <f t="shared" si="0"/>
        <v>0.52</v>
      </c>
      <c r="H13" s="9">
        <f>G13*D13</f>
        <v>1.56</v>
      </c>
    </row>
    <row r="14" spans="2:9" ht="20.100000000000001" customHeight="1" x14ac:dyDescent="0.25">
      <c r="B14" s="6">
        <v>10</v>
      </c>
      <c r="C14" s="23" t="s">
        <v>20</v>
      </c>
      <c r="D14" s="7">
        <v>3</v>
      </c>
      <c r="E14" s="8">
        <v>0.22</v>
      </c>
      <c r="F14" s="8">
        <v>2</v>
      </c>
      <c r="G14" s="8">
        <f>E14*F14</f>
        <v>0.44</v>
      </c>
      <c r="H14" s="9">
        <f>G14*D14</f>
        <v>1.32</v>
      </c>
    </row>
    <row r="15" spans="2:9" ht="20.100000000000001" customHeight="1" x14ac:dyDescent="0.25">
      <c r="B15" s="6">
        <v>11</v>
      </c>
      <c r="C15" s="23" t="s">
        <v>21</v>
      </c>
      <c r="D15" s="7">
        <v>3</v>
      </c>
      <c r="E15" s="8">
        <v>0.31</v>
      </c>
      <c r="F15" s="8">
        <v>2</v>
      </c>
      <c r="G15" s="8">
        <f>E15*F15</f>
        <v>0.62</v>
      </c>
      <c r="H15" s="9">
        <f>G15*D15</f>
        <v>1.8599999999999999</v>
      </c>
    </row>
    <row r="16" spans="2:9" ht="20.100000000000001" customHeight="1" x14ac:dyDescent="0.25">
      <c r="B16" s="6">
        <v>12</v>
      </c>
      <c r="C16" s="25" t="s">
        <v>23</v>
      </c>
      <c r="D16" s="7"/>
      <c r="E16" s="8"/>
      <c r="F16" s="7" t="s">
        <v>9</v>
      </c>
      <c r="G16" s="8"/>
      <c r="H16" s="9">
        <f>E17*32</f>
        <v>36</v>
      </c>
    </row>
    <row r="17" spans="2:8" ht="20.100000000000001" customHeight="1" x14ac:dyDescent="0.25">
      <c r="B17" s="15"/>
      <c r="C17" s="20" t="s">
        <v>22</v>
      </c>
      <c r="D17" s="21"/>
      <c r="E17" s="17">
        <f>0.75*1.5</f>
        <v>1.125</v>
      </c>
      <c r="F17" s="16"/>
      <c r="G17" s="18"/>
      <c r="H17" s="19"/>
    </row>
    <row r="18" spans="2:8" ht="20.100000000000001" customHeight="1" x14ac:dyDescent="0.25">
      <c r="B18" s="6">
        <v>13</v>
      </c>
      <c r="C18" s="25" t="s">
        <v>24</v>
      </c>
      <c r="D18" s="7"/>
      <c r="E18" s="8"/>
      <c r="F18" s="7" t="s">
        <v>25</v>
      </c>
      <c r="G18" s="8"/>
      <c r="H18" s="9">
        <f>E19*36</f>
        <v>846</v>
      </c>
    </row>
    <row r="19" spans="2:8" ht="20.100000000000001" customHeight="1" x14ac:dyDescent="0.25">
      <c r="B19" s="15"/>
      <c r="C19" s="20" t="s">
        <v>26</v>
      </c>
      <c r="D19" s="21"/>
      <c r="E19" s="17">
        <f>19+9*0.5</f>
        <v>23.5</v>
      </c>
      <c r="F19" s="16"/>
      <c r="G19" s="18"/>
      <c r="H19" s="19"/>
    </row>
    <row r="20" spans="2:8" ht="20.100000000000001" customHeight="1" x14ac:dyDescent="0.25">
      <c r="B20" s="6">
        <v>14</v>
      </c>
      <c r="C20" s="23" t="s">
        <v>8</v>
      </c>
      <c r="D20" s="7">
        <v>10</v>
      </c>
      <c r="E20" s="8">
        <v>2.5</v>
      </c>
      <c r="F20" s="8">
        <v>12.1</v>
      </c>
      <c r="G20" s="8">
        <f>E20*F20</f>
        <v>30.25</v>
      </c>
      <c r="H20" s="9">
        <f>G20*D20</f>
        <v>302.5</v>
      </c>
    </row>
    <row r="21" spans="2:8" ht="20.100000000000001" customHeight="1" x14ac:dyDescent="0.25">
      <c r="B21" s="6">
        <v>15</v>
      </c>
      <c r="C21" s="23" t="s">
        <v>8</v>
      </c>
      <c r="D21" s="7">
        <v>2</v>
      </c>
      <c r="E21" s="8">
        <v>2.8650000000000002</v>
      </c>
      <c r="F21" s="8">
        <v>12.1</v>
      </c>
      <c r="G21" s="8">
        <f>E21*F21</f>
        <v>34.666499999999999</v>
      </c>
      <c r="H21" s="9">
        <f>G21*D21</f>
        <v>69.332999999999998</v>
      </c>
    </row>
    <row r="22" spans="2:8" ht="20.100000000000001" customHeight="1" x14ac:dyDescent="0.25">
      <c r="B22" s="6">
        <v>16</v>
      </c>
      <c r="C22" s="23" t="s">
        <v>8</v>
      </c>
      <c r="D22" s="7">
        <v>2</v>
      </c>
      <c r="E22" s="8">
        <v>2.5</v>
      </c>
      <c r="F22" s="8">
        <v>12.1</v>
      </c>
      <c r="G22" s="8">
        <f>E22*F22</f>
        <v>30.25</v>
      </c>
      <c r="H22" s="9">
        <f>G22*D22</f>
        <v>60.5</v>
      </c>
    </row>
    <row r="23" spans="2:8" ht="20.100000000000001" customHeight="1" x14ac:dyDescent="0.25">
      <c r="B23" s="6">
        <v>17</v>
      </c>
      <c r="C23" s="23" t="s">
        <v>8</v>
      </c>
      <c r="D23" s="7">
        <v>2</v>
      </c>
      <c r="E23" s="8">
        <v>2.9849999999999999</v>
      </c>
      <c r="F23" s="8">
        <v>12.1</v>
      </c>
      <c r="G23" s="8">
        <f>E23*F23</f>
        <v>36.118499999999997</v>
      </c>
      <c r="H23" s="9">
        <f>G23*D23</f>
        <v>72.236999999999995</v>
      </c>
    </row>
    <row r="24" spans="2:8" ht="20.100000000000001" customHeight="1" x14ac:dyDescent="0.25">
      <c r="B24" s="6">
        <v>18</v>
      </c>
      <c r="C24" s="23" t="s">
        <v>8</v>
      </c>
      <c r="D24" s="7">
        <v>2</v>
      </c>
      <c r="E24" s="8">
        <v>1.19</v>
      </c>
      <c r="F24" s="8">
        <v>12.1</v>
      </c>
      <c r="G24" s="8">
        <f>E24*F24</f>
        <v>14.398999999999999</v>
      </c>
      <c r="H24" s="9">
        <f>G24*D24</f>
        <v>28.797999999999998</v>
      </c>
    </row>
    <row r="25" spans="2:8" ht="20.100000000000001" customHeight="1" x14ac:dyDescent="0.25">
      <c r="B25" s="6">
        <v>19</v>
      </c>
      <c r="C25" s="23" t="s">
        <v>8</v>
      </c>
      <c r="D25" s="7">
        <v>1</v>
      </c>
      <c r="E25" s="8">
        <v>1.5</v>
      </c>
      <c r="F25" s="8">
        <v>12.1</v>
      </c>
      <c r="G25" s="8">
        <f>E25*F25</f>
        <v>18.149999999999999</v>
      </c>
      <c r="H25" s="9">
        <f>G25*D25</f>
        <v>18.149999999999999</v>
      </c>
    </row>
    <row r="26" spans="2:8" ht="20.100000000000001" customHeight="1" x14ac:dyDescent="0.25">
      <c r="B26" s="6">
        <v>20</v>
      </c>
      <c r="C26" s="23" t="s">
        <v>27</v>
      </c>
      <c r="D26" s="7">
        <v>2</v>
      </c>
      <c r="E26" s="8">
        <v>12.5</v>
      </c>
      <c r="F26" s="8">
        <v>9.6300000000000008</v>
      </c>
      <c r="G26" s="8">
        <f>E26*F26</f>
        <v>120.37500000000001</v>
      </c>
      <c r="H26" s="9">
        <f>G26*D26</f>
        <v>240.75000000000003</v>
      </c>
    </row>
    <row r="27" spans="2:8" ht="20.100000000000001" customHeight="1" x14ac:dyDescent="0.25">
      <c r="B27" s="6">
        <v>21</v>
      </c>
      <c r="C27" s="23" t="s">
        <v>28</v>
      </c>
      <c r="D27" s="7">
        <v>16</v>
      </c>
      <c r="E27" s="8">
        <v>0.99</v>
      </c>
      <c r="F27" s="8">
        <v>5.29</v>
      </c>
      <c r="G27" s="8">
        <f>E27*F27</f>
        <v>5.2370999999999999</v>
      </c>
      <c r="H27" s="9">
        <f>G27*D27</f>
        <v>83.793599999999998</v>
      </c>
    </row>
    <row r="28" spans="2:8" ht="20.100000000000001" customHeight="1" x14ac:dyDescent="0.25">
      <c r="B28" s="6">
        <v>22</v>
      </c>
      <c r="C28" s="23" t="s">
        <v>28</v>
      </c>
      <c r="D28" s="7">
        <v>2</v>
      </c>
      <c r="E28" s="8">
        <v>15.5</v>
      </c>
      <c r="F28" s="8">
        <v>5.29</v>
      </c>
      <c r="G28" s="8">
        <f>E28*F28</f>
        <v>81.995000000000005</v>
      </c>
      <c r="H28" s="9">
        <f>G28*D28</f>
        <v>163.99</v>
      </c>
    </row>
    <row r="29" spans="2:8" ht="20.100000000000001" customHeight="1" x14ac:dyDescent="0.25">
      <c r="B29" s="6">
        <v>23</v>
      </c>
      <c r="C29" s="23" t="s">
        <v>29</v>
      </c>
      <c r="D29" s="7">
        <v>2</v>
      </c>
      <c r="E29" s="8" t="s">
        <v>11</v>
      </c>
      <c r="F29" s="8" t="s">
        <v>11</v>
      </c>
      <c r="G29" s="8" t="s">
        <v>11</v>
      </c>
      <c r="H29" s="9" t="s">
        <v>11</v>
      </c>
    </row>
  </sheetData>
  <mergeCells count="1">
    <mergeCell ref="B2:H2"/>
  </mergeCells>
  <pageMargins left="0.7" right="0.7" top="0.78740157499999996" bottom="0.78740157499999996" header="0.3" footer="0.3"/>
  <pageSetup paperSize="100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JSmerhovsky</dc:creator>
  <cp:lastModifiedBy>Kheml Přemysl</cp:lastModifiedBy>
  <dcterms:created xsi:type="dcterms:W3CDTF">2021-02-15T12:17:05Z</dcterms:created>
  <dcterms:modified xsi:type="dcterms:W3CDTF">2022-10-09T20:30:54Z</dcterms:modified>
</cp:coreProperties>
</file>