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080" windowHeight="13430" activeTab="0"/>
  </bookViews>
  <sheets>
    <sheet name="specifikace" sheetId="1" r:id="rId1"/>
    <sheet name="List1" sheetId="6" r:id="rId2"/>
  </sheets>
  <definedNames/>
  <calcPr calcId="162913"/>
</workbook>
</file>

<file path=xl/sharedStrings.xml><?xml version="1.0" encoding="utf-8"?>
<sst xmlns="http://schemas.openxmlformats.org/spreadsheetml/2006/main" count="52" uniqueCount="49">
  <si>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</si>
  <si>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</si>
  <si>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</si>
  <si>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</si>
  <si>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</si>
  <si>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</si>
  <si>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</si>
  <si>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</si>
  <si>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</si>
  <si>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</si>
  <si>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</si>
  <si>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</si>
  <si>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</si>
  <si>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</si>
  <si>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</si>
  <si>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</si>
  <si>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</si>
  <si>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</si>
  <si>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</si>
  <si>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</si>
  <si>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</si>
  <si>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</si>
  <si>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Druh dodávky</t>
  </si>
  <si>
    <t>Popis</t>
  </si>
  <si>
    <t>Minimální požadované vlastnosti</t>
  </si>
  <si>
    <t>Zboží nebude použité ani repasované</t>
  </si>
  <si>
    <t>List 1</t>
  </si>
  <si>
    <t>Vícenásobné diskové pole nezávislých disků (RAID)</t>
  </si>
  <si>
    <t>30233141-1</t>
  </si>
  <si>
    <t>* zadavatel umožňuje nabídnout rovnocenné řešení. Rovnocenné řešení uvede účastník zadávacího řízení do přílohy kupní smlouvy (do samostatného sloupce, který vytvoří) včetně ceny podle způsobu stanoveného v bodě 5 Výzvy.
** účastník zadávacího řízení uvede obchodní název a popis nabízeného řešení
*** zadavatel upozorňuje, že se jedná o cenu, která nesmí být překročena. V případě překročení maximálně přípustné celkové ceny bude nabídka takového účastníka zadávacího řízení vyřazena a účastník zadávacího řízení vyloučen ze zadávacího řízení </t>
  </si>
  <si>
    <t>Maximální přípustná jednotková cena (1 ks) bez DPH ***</t>
  </si>
  <si>
    <t>Záruka a podpora</t>
  </si>
  <si>
    <t>Parametry diskového pole</t>
  </si>
  <si>
    <t>1x Easy Tier</t>
  </si>
  <si>
    <t>1x Hybrid flash indicator</t>
  </si>
  <si>
    <t>Další požadavky</t>
  </si>
  <si>
    <t>Záruka 36 měsíců vč. aktualizací, zásah 24x7x365 následující pracovní den</t>
  </si>
  <si>
    <t>DNS IT 139</t>
  </si>
  <si>
    <t>Velikosti max. 4U, rackmount,  plně odolný systém proti výpadku klíčových komponent (no single point of failure), radiče, cache, paměti, ventilátorů, napájecích zdrojů.</t>
  </si>
  <si>
    <t>Správa prostřednictvím grafického rozhraní (GUI) přes HTML5, i příkazové řádky (CLI). SNMP v2c nebo API pro vzdálený monitoring (získání informací o aktuálním stavu HW, zatížení (počet IO) a latencí na jednotlivých skupinách disků a LUNs)</t>
  </si>
  <si>
    <t>Pole plně kompatibilní s prostředím Hyper-V a stávajícími 3 Cluster Hyper-V servery</t>
  </si>
  <si>
    <t>18x 2.4TB 10K 2.5 Inch HDD</t>
  </si>
  <si>
    <t>Implementace - 3 MD</t>
  </si>
  <si>
    <t>Doprava, zapojení a konfigurace – začlenění do stávající infrastruktury</t>
  </si>
  <si>
    <t xml:space="preserve">Migrace dat ze stávajícího pole (cca. 10TB) – Fujitsu DX60 </t>
  </si>
  <si>
    <t>Nastavení původního pole na zálohování přes Veaam, náhrada starého nefunkčního pole (není zapotřebí nových výstupů pro optické připojení)</t>
  </si>
  <si>
    <t>1x Zdroj HE</t>
  </si>
  <si>
    <t>1x Napájecí kabel - PDU připojení</t>
  </si>
  <si>
    <t>1x 16 Gb FC 4 Port Adapter Cards (Pár) + optické SFP moduly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</si>
</sst>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222222"/>
      <name val="Verdan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thin"/>
      <right style="thin"/>
      <top/>
      <bottom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3" borderId="1" xfId="26" applyFont="1" applyFill="1" applyBorder="1" applyAlignment="1">
      <alignment horizontal="left" vertical="center" wrapText="1"/>
      <protection/>
    </xf>
    <xf numFmtId="0" fontId="10" fillId="3" borderId="2" xfId="26" applyFont="1" applyFill="1" applyBorder="1" applyAlignment="1">
      <alignment horizontal="left" vertical="center" wrapText="1"/>
      <protection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3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12" fillId="4" borderId="1" xfId="0" applyFont="1" applyFill="1" applyBorder="1" applyAlignment="1">
      <alignment vertical="center" wrapText="1"/>
    </xf>
    <xf numFmtId="0" fontId="9" fillId="0" borderId="1" xfId="28" applyFont="1" applyBorder="1" applyAlignment="1">
      <alignment vertical="center"/>
      <protection/>
    </xf>
    <xf numFmtId="49" fontId="5" fillId="0" borderId="0" xfId="30" applyNumberFormat="1" applyFont="1" applyAlignment="1" applyProtection="1">
      <alignment horizontal="right" vertical="center"/>
      <protection/>
    </xf>
    <xf numFmtId="49" fontId="5" fillId="0" borderId="0" xfId="30" applyNumberFormat="1" applyFont="1" applyAlignment="1" applyProtection="1">
      <alignment vertical="center"/>
      <protection/>
    </xf>
    <xf numFmtId="0" fontId="14" fillId="0" borderId="1" xfId="0" applyFont="1" applyBorder="1" applyAlignment="1">
      <alignment vertical="center"/>
    </xf>
    <xf numFmtId="165" fontId="14" fillId="0" borderId="1" xfId="20" applyNumberFormat="1" applyFont="1" applyFill="1" applyBorder="1" applyAlignment="1" applyProtection="1">
      <alignment horizontal="center" vertical="center" wrapText="1" readingOrder="1"/>
      <protection/>
    </xf>
    <xf numFmtId="0" fontId="2" fillId="5" borderId="4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165" fontId="6" fillId="0" borderId="3" xfId="20" applyNumberFormat="1" applyFont="1" applyBorder="1" applyAlignment="1" applyProtection="1">
      <alignment vertical="top" wrapText="1" readingOrder="1"/>
      <protection/>
    </xf>
    <xf numFmtId="165" fontId="8" fillId="0" borderId="5" xfId="20" applyNumberFormat="1" applyFont="1" applyBorder="1" applyAlignment="1" applyProtection="1">
      <alignment vertical="top" wrapText="1"/>
      <protection/>
    </xf>
    <xf numFmtId="165" fontId="8" fillId="0" borderId="6" xfId="20" applyNumberFormat="1" applyFont="1" applyBorder="1" applyAlignment="1" applyProtection="1">
      <alignment vertical="top" wrapText="1"/>
      <protection/>
    </xf>
    <xf numFmtId="0" fontId="2" fillId="5" borderId="4" xfId="0" applyFont="1" applyFill="1" applyBorder="1" applyAlignment="1" applyProtection="1">
      <alignment horizontal="center" vertical="center" wrapText="1" readingOrder="1"/>
      <protection/>
    </xf>
    <xf numFmtId="0" fontId="0" fillId="0" borderId="7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6" fillId="0" borderId="3" xfId="0" applyFont="1" applyBorder="1" applyAlignment="1" applyProtection="1">
      <alignment vertical="center" wrapText="1" readingOrder="1"/>
      <protection/>
    </xf>
    <xf numFmtId="0" fontId="7" fillId="0" borderId="5" xfId="0" applyFont="1" applyBorder="1" applyAlignment="1" applyProtection="1">
      <alignment vertical="center" wrapText="1"/>
      <protection/>
    </xf>
    <xf numFmtId="0" fontId="7" fillId="0" borderId="6" xfId="0" applyFont="1" applyBorder="1" applyAlignment="1" applyProtection="1">
      <alignment vertical="center" wrapText="1"/>
      <protection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8" xfId="0" applyFont="1" applyBorder="1" applyAlignment="1">
      <alignment vertical="center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4 3 2" xfId="28"/>
    <cellStyle name="Normální 3 3 2" xfId="29"/>
    <cellStyle name="Normální 2 2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115" zoomScaleNormal="115" workbookViewId="0" topLeftCell="A1">
      <selection activeCell="G2" sqref="G2"/>
    </sheetView>
  </sheetViews>
  <sheetFormatPr defaultColWidth="8.8515625" defaultRowHeight="12.75"/>
  <cols>
    <col min="1" max="1" width="3.421875" style="6" customWidth="1"/>
    <col min="2" max="2" width="14.8515625" style="6" customWidth="1"/>
    <col min="3" max="3" width="24.421875" style="6" customWidth="1"/>
    <col min="4" max="4" width="13.421875" style="6" customWidth="1"/>
    <col min="5" max="5" width="7.140625" style="6" customWidth="1"/>
    <col min="6" max="6" width="15.140625" style="6" customWidth="1"/>
    <col min="7" max="7" width="61.00390625" style="6" customWidth="1"/>
    <col min="8" max="8" width="16.140625" style="6" customWidth="1"/>
    <col min="9" max="9" width="13.421875" style="6" customWidth="1"/>
    <col min="10" max="10" width="15.8515625" style="6" customWidth="1"/>
    <col min="11" max="11" width="13.421875" style="6" customWidth="1"/>
    <col min="12" max="17" width="15.57421875" style="6" customWidth="1"/>
    <col min="18" max="16384" width="8.8515625" style="6" customWidth="1"/>
  </cols>
  <sheetData>
    <row r="1" ht="25.4" customHeight="1">
      <c r="B1" s="1" t="s">
        <v>37</v>
      </c>
    </row>
    <row r="2" ht="22.75" customHeight="1">
      <c r="B2" s="1" t="s">
        <v>21</v>
      </c>
    </row>
    <row r="3" ht="6.65" customHeight="1"/>
    <row r="4" spans="2:17" ht="79.4" customHeight="1">
      <c r="B4" s="19" t="s">
        <v>0</v>
      </c>
      <c r="C4" s="19" t="s">
        <v>1</v>
      </c>
      <c r="D4" s="19" t="s">
        <v>2</v>
      </c>
      <c r="E4" s="25" t="s">
        <v>17</v>
      </c>
      <c r="F4" s="26"/>
      <c r="G4" s="19" t="s">
        <v>3</v>
      </c>
      <c r="H4" s="19" t="s">
        <v>4</v>
      </c>
      <c r="I4" s="19" t="s">
        <v>5</v>
      </c>
      <c r="J4" s="19" t="s">
        <v>30</v>
      </c>
      <c r="K4" s="19" t="s">
        <v>6</v>
      </c>
      <c r="L4" s="19" t="s">
        <v>7</v>
      </c>
      <c r="M4" s="19" t="s">
        <v>8</v>
      </c>
      <c r="N4" s="19" t="s">
        <v>19</v>
      </c>
      <c r="O4" s="19" t="s">
        <v>9</v>
      </c>
      <c r="P4" s="19" t="s">
        <v>10</v>
      </c>
      <c r="Q4" s="19" t="s">
        <v>20</v>
      </c>
    </row>
    <row r="5" spans="2:17" ht="234" customHeight="1">
      <c r="B5" s="20">
        <v>1</v>
      </c>
      <c r="C5" s="7" t="s">
        <v>27</v>
      </c>
      <c r="D5" s="7" t="s">
        <v>28</v>
      </c>
      <c r="E5" s="27" t="s">
        <v>18</v>
      </c>
      <c r="F5" s="28"/>
      <c r="G5" s="2"/>
      <c r="H5" s="20">
        <v>1</v>
      </c>
      <c r="I5" s="20" t="s">
        <v>11</v>
      </c>
      <c r="J5" s="18">
        <v>330578</v>
      </c>
      <c r="K5" s="20" t="s">
        <v>12</v>
      </c>
      <c r="L5" s="3"/>
      <c r="M5" s="8">
        <f>N5-L5</f>
        <v>0</v>
      </c>
      <c r="N5" s="8">
        <f>L5*(1+K5/100)</f>
        <v>0</v>
      </c>
      <c r="O5" s="8">
        <f>H5*L5</f>
        <v>0</v>
      </c>
      <c r="P5" s="8">
        <f>H5*M5</f>
        <v>0</v>
      </c>
      <c r="Q5" s="8">
        <f>H5*N5</f>
        <v>0</v>
      </c>
    </row>
    <row r="6" ht="12" customHeight="1"/>
    <row r="7" spans="2:5" ht="20.15" customHeight="1">
      <c r="B7" s="29" t="s">
        <v>13</v>
      </c>
      <c r="C7" s="30"/>
      <c r="D7" s="30"/>
      <c r="E7" s="31"/>
    </row>
    <row r="8" spans="2:5" ht="11.5" customHeight="1">
      <c r="B8" s="9"/>
      <c r="C8" s="9"/>
      <c r="D8" s="9"/>
      <c r="E8" s="9"/>
    </row>
    <row r="9" spans="2:5" ht="20.15" customHeight="1">
      <c r="B9" s="10" t="s">
        <v>14</v>
      </c>
      <c r="C9" s="22">
        <f>SUM(O5:O5)</f>
        <v>0</v>
      </c>
      <c r="D9" s="23"/>
      <c r="E9" s="24"/>
    </row>
    <row r="10" spans="2:5" ht="11.5" customHeight="1">
      <c r="B10" s="11"/>
      <c r="C10" s="12"/>
      <c r="D10" s="12"/>
      <c r="E10" s="12"/>
    </row>
    <row r="11" spans="2:5" ht="20.15" customHeight="1">
      <c r="B11" s="10" t="s">
        <v>15</v>
      </c>
      <c r="C11" s="22">
        <f>SUM(P5:P5)</f>
        <v>0</v>
      </c>
      <c r="D11" s="23"/>
      <c r="E11" s="24"/>
    </row>
    <row r="12" spans="2:5" ht="11.5" customHeight="1">
      <c r="B12" s="11"/>
      <c r="C12" s="12"/>
      <c r="D12" s="12"/>
      <c r="E12" s="12"/>
    </row>
    <row r="13" spans="2:5" ht="20.15" customHeight="1">
      <c r="B13" s="10" t="s">
        <v>16</v>
      </c>
      <c r="C13" s="22">
        <f>SUM(Q5:Q5)</f>
        <v>0</v>
      </c>
      <c r="D13" s="23"/>
      <c r="E13" s="24"/>
    </row>
    <row r="14" ht="5.5" customHeight="1"/>
    <row r="15" spans="2:14" ht="58.4" customHeight="1">
      <c r="B15" s="21" t="s">
        <v>29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ht="13.4" customHeight="1" hidden="1"/>
  </sheetData>
  <sheetProtection algorithmName="SHA-512" hashValue="w+3l67dyuh6Jg0eN+M5FT7VTpnyBkt3QcJBJH3OvR/iUtsRnSU2xxfwWFN3eS+rbmMLhISuMdsO4sVgfwC8iUQ==" saltValue="ViOdcx2wJfXd0/51bsNNSw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1"/>
  <sheetViews>
    <sheetView view="pageBreakPreview" zoomScale="130" zoomScaleSheetLayoutView="130" workbookViewId="0" topLeftCell="A1">
      <selection activeCell="E7" sqref="E7"/>
    </sheetView>
  </sheetViews>
  <sheetFormatPr defaultColWidth="9.140625" defaultRowHeight="12.75"/>
  <cols>
    <col min="1" max="1" width="2.421875" style="0" customWidth="1"/>
    <col min="2" max="2" width="18.8515625" style="0" customWidth="1"/>
    <col min="3" max="3" width="69.00390625" style="0" customWidth="1"/>
  </cols>
  <sheetData>
    <row r="1" ht="10.4" customHeight="1"/>
    <row r="2" spans="2:3" ht="17">
      <c r="B2" s="16"/>
      <c r="C2" s="15" t="s">
        <v>26</v>
      </c>
    </row>
    <row r="3" ht="10.5" customHeight="1"/>
    <row r="4" spans="2:3" ht="33" customHeight="1">
      <c r="B4" s="4" t="s">
        <v>22</v>
      </c>
      <c r="C4" s="5" t="s">
        <v>27</v>
      </c>
    </row>
    <row r="5" spans="2:3" ht="25.5" customHeight="1">
      <c r="B5" s="5" t="s">
        <v>2</v>
      </c>
      <c r="C5" s="5" t="s">
        <v>28</v>
      </c>
    </row>
    <row r="6" spans="2:3" ht="28.5" customHeight="1">
      <c r="B6" s="14" t="s">
        <v>23</v>
      </c>
      <c r="C6" s="14" t="s">
        <v>24</v>
      </c>
    </row>
    <row r="7" spans="2:3" ht="50" customHeight="1">
      <c r="B7" s="32" t="s">
        <v>32</v>
      </c>
      <c r="C7" s="13" t="s">
        <v>38</v>
      </c>
    </row>
    <row r="8" spans="2:3" ht="50" customHeight="1">
      <c r="B8" s="32"/>
      <c r="C8" s="13" t="s">
        <v>39</v>
      </c>
    </row>
    <row r="9" spans="2:3" ht="31.5" customHeight="1">
      <c r="B9" s="32"/>
      <c r="C9" s="13" t="s">
        <v>40</v>
      </c>
    </row>
    <row r="10" spans="2:3" ht="18" customHeight="1">
      <c r="B10" s="32"/>
      <c r="C10" s="13" t="s">
        <v>46</v>
      </c>
    </row>
    <row r="11" spans="2:3" ht="18" customHeight="1">
      <c r="B11" s="32"/>
      <c r="C11" s="13" t="s">
        <v>47</v>
      </c>
    </row>
    <row r="12" spans="2:3" ht="18" customHeight="1">
      <c r="B12" s="33"/>
      <c r="C12" s="13" t="s">
        <v>41</v>
      </c>
    </row>
    <row r="13" spans="2:3" ht="18" customHeight="1">
      <c r="B13" s="33"/>
      <c r="C13" s="13" t="s">
        <v>48</v>
      </c>
    </row>
    <row r="14" spans="2:3" ht="18" customHeight="1">
      <c r="B14" s="33"/>
      <c r="C14" s="13" t="s">
        <v>33</v>
      </c>
    </row>
    <row r="15" spans="2:3" ht="18" customHeight="1">
      <c r="B15" s="33"/>
      <c r="C15" s="13" t="s">
        <v>34</v>
      </c>
    </row>
    <row r="16" spans="2:3" ht="18" customHeight="1">
      <c r="B16" s="17" t="s">
        <v>31</v>
      </c>
      <c r="C16" s="13" t="s">
        <v>36</v>
      </c>
    </row>
    <row r="17" spans="2:3" ht="18" customHeight="1">
      <c r="B17" s="35" t="s">
        <v>35</v>
      </c>
      <c r="C17" s="13" t="s">
        <v>42</v>
      </c>
    </row>
    <row r="18" spans="2:3" ht="18" customHeight="1">
      <c r="B18" s="36"/>
      <c r="C18" s="13" t="s">
        <v>43</v>
      </c>
    </row>
    <row r="19" spans="2:3" ht="18" customHeight="1">
      <c r="B19" s="36"/>
      <c r="C19" s="13" t="s">
        <v>44</v>
      </c>
    </row>
    <row r="20" spans="2:3" ht="32.5" customHeight="1">
      <c r="B20" s="36"/>
      <c r="C20" s="13" t="s">
        <v>45</v>
      </c>
    </row>
    <row r="21" spans="2:3" ht="29.9" customHeight="1">
      <c r="B21" s="34" t="s">
        <v>25</v>
      </c>
      <c r="C21" s="34"/>
    </row>
  </sheetData>
  <mergeCells count="3">
    <mergeCell ref="B7:B15"/>
    <mergeCell ref="B21:C21"/>
    <mergeCell ref="B17:B2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2023-09-11T12:17:21Z</dcterms:modified>
  <cp:category/>
  <cp:version/>
  <cp:contentType/>
  <cp:contentStatus/>
</cp:coreProperties>
</file>