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290" yWindow="130" windowWidth="16140" windowHeight="10000" activeTab="0"/>
  </bookViews>
  <sheets>
    <sheet name="specifikace" sheetId="1" r:id="rId1"/>
    <sheet name="List1 NemJi" sheetId="25" r:id="rId2"/>
    <sheet name="List2 NemNMnM" sheetId="26" r:id="rId3"/>
    <sheet name="List3 NemHB" sheetId="27" r:id="rId4"/>
    <sheet name="List4 NemTr" sheetId="28" r:id="rId5"/>
  </sheets>
  <definedNames/>
  <calcPr calcId="162913"/>
</workbook>
</file>

<file path=xl/sharedStrings.xml><?xml version="1.0" encoding="utf-8"?>
<sst xmlns="http://schemas.openxmlformats.org/spreadsheetml/2006/main" count="165" uniqueCount="66">
  <si>
    <t>Číslo</t>
  </si>
  <si>
    <t>Název předmětu</t>
  </si>
  <si>
    <t>CPV kód</t>
  </si>
  <si>
    <t>Nabízený produkt**</t>
  </si>
  <si>
    <t>Celkový požadovaný počet kusů</t>
  </si>
  <si>
    <t>Měrná jednotka</t>
  </si>
  <si>
    <t>Sazba DPH v %</t>
  </si>
  <si>
    <t>Jednotková cena za MJ bez DPH</t>
  </si>
  <si>
    <t>Výše DPH za MJ (v Kč)</t>
  </si>
  <si>
    <t>Celková cena za položku bez DPH</t>
  </si>
  <si>
    <t>Výše DPH (v Kč)</t>
  </si>
  <si>
    <t>ks</t>
  </si>
  <si>
    <t>21</t>
  </si>
  <si>
    <t>Celková nabízená cena:</t>
  </si>
  <si>
    <t>bez DPH:</t>
  </si>
  <si>
    <t>výše DPH:</t>
  </si>
  <si>
    <t>s DPH:</t>
  </si>
  <si>
    <t>Požadavky na provedení (minimální technická specifikace) *</t>
  </si>
  <si>
    <t>viz List1</t>
  </si>
  <si>
    <t>Jednotková cena za MJ včetně DPH</t>
  </si>
  <si>
    <t>Celková cena  za položku včetně DPH</t>
  </si>
  <si>
    <t>Příloha č. 1 Výzvy - Technická a množstevní specifikace</t>
  </si>
  <si>
    <t>viz List2</t>
  </si>
  <si>
    <t>Druh dodávky</t>
  </si>
  <si>
    <t>Popis</t>
  </si>
  <si>
    <t>Kupující</t>
  </si>
  <si>
    <t>Nemocnice Havlíčkův Brod</t>
  </si>
  <si>
    <t>Server</t>
  </si>
  <si>
    <t>48820000-2</t>
  </si>
  <si>
    <r>
      <t xml:space="preserve">* zadavatel umožňuje nabídnout rovnocenné řešení. Rovnocenné řešení uvede účastník zadávacího řízení do přílohy kupní smlouvy (do samostatného sloupce, který vytvoří) včetně ceny podle způsobu stanoveného v bodě 5 Výzvy.
</t>
    </r>
    <r>
      <rPr>
        <sz val="10"/>
        <color indexed="13"/>
        <rFont val="Arial"/>
        <family val="2"/>
      </rPr>
      <t xml:space="preserve">** účastník zadávacího řízení uvede obchodní název a popis nabízeného řešení
</t>
    </r>
  </si>
  <si>
    <t>viz List3</t>
  </si>
  <si>
    <t>viz List4</t>
  </si>
  <si>
    <t>Nemocnice Jihlava</t>
  </si>
  <si>
    <t>Nemocnice Nové Město na Moravě</t>
  </si>
  <si>
    <t>Nemocnice Třebíč</t>
  </si>
  <si>
    <t>Zboží nebude použité ani repasované a bude určeno pro použití v ČR.</t>
  </si>
  <si>
    <t>V případě, že pole "popis způsobu plnění" u konkrétní položky nedostačuje počtem znaků k uvedení požadovaných údajů, připojí dodavatel k nabídce produktový list, technický list nebo jiný dokument (zejména vystavený výrobcem) obsahující požadované informace a v poli "popis způsobu plnění" uvede odkaz na konkrétní odstavec, bod, oddíl apod. přiloženého dokumentu (obecný odkaz na celý dokument není dostačující!).</t>
  </si>
  <si>
    <t>Záruka 60 měsíců NBD onsite s možností rozšíření o dalších 24 měsíců. Přístup k firmware a jeho aktualizacím po dobu trvání záruční lhůty</t>
  </si>
  <si>
    <t>Záruka a podpora</t>
  </si>
  <si>
    <t>Licence Windows Server 2022 Standard pro nabízený CPU</t>
  </si>
  <si>
    <t>Součástí musí být nástroj pro kontrolu a evidenci změn nastavení BIOS, kontrolu kritických a bezpečnostních aktualizací firmware a jejich update.</t>
  </si>
  <si>
    <t xml:space="preserve">Vyčítání přes SNMP celkového zdraví serveru bez nutnosti instalovat OS – jeden parametr v MIB </t>
  </si>
  <si>
    <t xml:space="preserve">IPMI 2.0 popř. obdoba, možnost vzdáleného převzetí grafické konsole bez závislosti na OS včetně doufaktorového ověření uživatele, webový klient HTML5, vzdálený mount DVD media, USB, dedikovaný port (není součástí požadovaného počtu ethernet portů) </t>
  </si>
  <si>
    <t xml:space="preserve">Redundantní hotswap ventilátory </t>
  </si>
  <si>
    <t>Server musí být osazen TPM 2.0</t>
  </si>
  <si>
    <t xml:space="preserve">2 ks  hot-swap zdroje napájení dimenzované pro plné osazení serveru disky, CPU, RAM a PCIe zařízení, účinnost min. 94 % </t>
  </si>
  <si>
    <t>1 ks FibreChannel HBA Dual Port 32Gb</t>
  </si>
  <si>
    <t>1 ks Ethernet adapter 2x1Gbps 1000BASE-T</t>
  </si>
  <si>
    <t>12ks disků 20TB SAS 7.2K Enterpise, HOTSWAP - možnost rozšíření až na dvojnásobek pouhým vložením dalších disků.</t>
  </si>
  <si>
    <t>2 ks disků 1.92TB, Enterprise, NVMe, Read Intensive, Random read IOPS 200 000 4KB block, HOTSWAP</t>
  </si>
  <si>
    <t>2 ks disků 480GB SSD HOTSWAP pro instalaci OS - konfigurace RAID-1 na samostatném HW řadiči</t>
  </si>
  <si>
    <t>RAM 128GB, RDIMM, 4800MT/s, Dual Rank</t>
  </si>
  <si>
    <t>Diskový řadič s podporou RAID-1, RAID-5, RAID-6 zálohovaný, vytvoření alespoň 3xRAID skupin, velikost cache min. 8GB, rychlost 12Gbit/s</t>
  </si>
  <si>
    <t>Server musí být osaditelný min. 24x disky HDD, 2x  disky NVMe SSD a 2x disky na instalaci OS. Veškeré potřebné komponenty (řadič, diskové pozice, kabeláž, napájecí zdroje apod.) musí být již nyní osazeny tak, aby server bylo možné funkčně osadit plným počtem  HDD pouhým dodatečným vložením disků</t>
  </si>
  <si>
    <t>Provedení: rackmount 19“, výška max. 2U, plnovýsuvné ližiny včetně ramena pro vedení kabeláže</t>
  </si>
  <si>
    <r>
      <t xml:space="preserve">Popis způsobu splnění - </t>
    </r>
    <r>
      <rPr>
        <b/>
        <sz val="11"/>
        <color rgb="FFFF0000"/>
        <rFont val="Calibri"/>
        <family val="2"/>
        <scheme val="minor"/>
      </rPr>
      <t>vyplní dodavatel</t>
    </r>
  </si>
  <si>
    <t>Minimální požadované vlastnosti</t>
  </si>
  <si>
    <t>1x Server</t>
  </si>
  <si>
    <t>DNS IT 137</t>
  </si>
  <si>
    <t>Příloha č. 1 - Technická specifikace dodávky</t>
  </si>
  <si>
    <r>
      <t xml:space="preserve">1 ks CPU - architektura x86 s 16 plnohodnotnými jádry. Taktovací základní frekvence min. 2 GHz, FSB min. 4400 MHz, min. 30 MB L3 cache celkem, </t>
    </r>
    <r>
      <rPr>
        <b/>
        <sz val="10"/>
        <rFont val="Calibri"/>
        <family val="2"/>
        <scheme val="minor"/>
      </rPr>
      <t>nebo</t>
    </r>
    <r>
      <rPr>
        <sz val="10"/>
        <rFont val="Calibri"/>
        <family val="2"/>
        <scheme val="minor"/>
      </rPr>
      <t xml:space="preserve"> v testu na cpubenchmark.net minimálně 36000 bodů. Max. počet CPU je omezen na 1 a počet jader je omezen na 16 core z důvodu licencování OS a aplikací.</t>
    </r>
  </si>
  <si>
    <t>List 1 Nemocnice Jihlava</t>
  </si>
  <si>
    <t>List 2 Nemocnice Nové Město na Moravě</t>
  </si>
  <si>
    <t>List 3 Nemocnice Havlíčkův Brod</t>
  </si>
  <si>
    <t>List 4 Nemocnice Třebíč</t>
  </si>
  <si>
    <t>6x Port 10/25GbE SFP28. Karty budou od stejného výrobce se stejnou produktovou řadou, RoCE v2, DCB. Dodávka včetně 6 ks SM zářičů 25/10 Gb (kompatibilita s dodávanými Ethernet adaptéry) a 6 ks 10m SM optických kabelů LC/PC-LC/PC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</si>
</sst>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quot;* #,##0.00_);_(&quot;$&quot;* \(#,##0.00\);_(&quot;$&quot;* &quot;-&quot;??_);_(@_)"/>
    <numFmt numFmtId="165" formatCode="_-* #,##0.00\ [$Kč-405]_-;\-* #,##0.00\ [$Kč-405]_-;_-* &quot;-&quot;??\ [$Kč-405]_-;_-@_-"/>
  </numFmts>
  <fonts count="20">
    <font>
      <sz val="10"/>
      <name val="Arial"/>
      <family val="2"/>
    </font>
    <font>
      <sz val="11"/>
      <color theme="1"/>
      <name val="Calibri"/>
      <family val="2"/>
      <scheme val="minor"/>
    </font>
    <font>
      <b/>
      <sz val="10"/>
      <color indexed="11"/>
      <name val="Arial"/>
      <family val="2"/>
    </font>
    <font>
      <sz val="10"/>
      <color indexed="8"/>
      <name val="Arial"/>
      <family val="2"/>
    </font>
    <font>
      <sz val="10"/>
      <color indexed="13"/>
      <name val="Arial"/>
      <family val="2"/>
    </font>
    <font>
      <sz val="11"/>
      <name val="Arial Black"/>
      <family val="2"/>
    </font>
    <font>
      <b/>
      <sz val="12"/>
      <color indexed="8"/>
      <name val="Arial"/>
      <family val="2"/>
    </font>
    <font>
      <sz val="12"/>
      <name val="Arial"/>
      <family val="2"/>
    </font>
    <font>
      <b/>
      <sz val="12"/>
      <name val="Arial"/>
      <family val="2"/>
    </font>
    <font>
      <b/>
      <sz val="10"/>
      <name val="Arial"/>
      <family val="2"/>
    </font>
    <font>
      <sz val="10"/>
      <name val="Calibri"/>
      <family val="2"/>
      <scheme val="minor"/>
    </font>
    <font>
      <b/>
      <sz val="14"/>
      <name val="Calibri"/>
      <family val="2"/>
      <scheme val="minor"/>
    </font>
    <font>
      <sz val="11"/>
      <name val="Calibri"/>
      <family val="2"/>
      <scheme val="minor"/>
    </font>
    <font>
      <b/>
      <sz val="10"/>
      <name val="Calibri"/>
      <family val="2"/>
      <scheme val="minor"/>
    </font>
    <font>
      <sz val="10"/>
      <color indexed="8"/>
      <name val="Calibri"/>
      <family val="2"/>
      <scheme val="minor"/>
    </font>
    <font>
      <b/>
      <sz val="11"/>
      <name val="Calibri"/>
      <family val="2"/>
      <scheme val="minor"/>
    </font>
    <font>
      <b/>
      <sz val="11"/>
      <color theme="1"/>
      <name val="Calibri"/>
      <family val="2"/>
      <scheme val="minor"/>
    </font>
    <font>
      <b/>
      <sz val="11"/>
      <color rgb="FFFF0000"/>
      <name val="Calibri"/>
      <family val="2"/>
      <scheme val="minor"/>
    </font>
    <font>
      <b/>
      <sz val="9"/>
      <color rgb="FF222222"/>
      <name val="Calibri"/>
      <family val="2"/>
      <scheme val="minor"/>
    </font>
    <font>
      <sz val="10"/>
      <color rgb="FFFF0000"/>
      <name val="Calibri"/>
      <family val="2"/>
      <scheme val="minor"/>
    </font>
  </fonts>
  <fills count="7">
    <fill>
      <patternFill/>
    </fill>
    <fill>
      <patternFill patternType="gray125"/>
    </fill>
    <fill>
      <patternFill patternType="solid">
        <fgColor indexed="12"/>
        <bgColor indexed="64"/>
      </patternFill>
    </fill>
    <fill>
      <patternFill patternType="solid">
        <fgColor theme="0"/>
        <bgColor indexed="64"/>
      </patternFill>
    </fill>
    <fill>
      <patternFill patternType="solid">
        <fgColor rgb="FFFFFF99"/>
        <bgColor indexed="64"/>
      </patternFill>
    </fill>
    <fill>
      <patternFill patternType="solid">
        <fgColor theme="0" tint="-0.1499900072813034"/>
        <bgColor indexed="64"/>
      </patternFill>
    </fill>
    <fill>
      <patternFill patternType="solid">
        <fgColor indexed="9"/>
        <bgColor indexed="64"/>
      </patternFill>
    </fill>
  </fills>
  <borders count="13">
    <border>
      <left/>
      <right/>
      <top/>
      <bottom/>
      <diagonal/>
    </border>
    <border>
      <left style="thin"/>
      <right style="thin"/>
      <top style="thin"/>
      <bottom style="thin"/>
    </border>
    <border>
      <left/>
      <right style="thin"/>
      <top style="thin"/>
      <bottom/>
    </border>
    <border>
      <left style="thin"/>
      <right style="thin"/>
      <top style="thin"/>
      <bottom/>
    </border>
    <border>
      <left style="thin"/>
      <right style="thin"/>
      <top/>
      <bottom/>
    </border>
    <border>
      <left/>
      <right style="thin"/>
      <top style="thin"/>
      <bottom style="thin"/>
    </border>
    <border>
      <left style="thin">
        <color indexed="10"/>
      </left>
      <right style="thin">
        <color indexed="10"/>
      </right>
      <top style="thin">
        <color indexed="10"/>
      </top>
      <bottom/>
    </border>
    <border>
      <left style="thin">
        <color indexed="8"/>
      </left>
      <right style="thin">
        <color indexed="8"/>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right style="thin">
        <color indexed="10"/>
      </right>
      <top style="thin">
        <color indexed="10"/>
      </top>
      <bottom/>
    </border>
    <border>
      <left style="thin"/>
      <right/>
      <top style="thin"/>
      <bottom style="thin"/>
    </border>
    <border>
      <left/>
      <right/>
      <top style="thin"/>
      <bottom style="thin"/>
    </border>
  </borders>
  <cellStyleXfs count="4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cellStyleXfs>
  <cellXfs count="61">
    <xf numFmtId="0" fontId="0" fillId="0" borderId="0" xfId="0"/>
    <xf numFmtId="0" fontId="5" fillId="0" borderId="0" xfId="21" applyFont="1" applyAlignment="1" applyProtection="1">
      <alignment vertical="center"/>
      <protection/>
    </xf>
    <xf numFmtId="0" fontId="3" fillId="2" borderId="1" xfId="0" applyFont="1" applyFill="1" applyBorder="1" applyAlignment="1" applyProtection="1">
      <alignment horizontal="center" vertical="center" wrapText="1" readingOrder="1"/>
      <protection locked="0"/>
    </xf>
    <xf numFmtId="165" fontId="3" fillId="2" borderId="1" xfId="0" applyNumberFormat="1" applyFont="1" applyFill="1" applyBorder="1" applyAlignment="1" applyProtection="1">
      <alignment horizontal="center" vertical="center" wrapText="1" readingOrder="1"/>
      <protection locked="0"/>
    </xf>
    <xf numFmtId="0" fontId="0" fillId="0" borderId="0" xfId="0" applyFont="1" applyAlignment="1">
      <alignment wrapText="1"/>
    </xf>
    <xf numFmtId="0" fontId="12" fillId="3" borderId="2" xfId="0" applyFont="1" applyFill="1" applyBorder="1" applyAlignment="1">
      <alignment vertical="center" wrapText="1"/>
    </xf>
    <xf numFmtId="0" fontId="10" fillId="4" borderId="2" xfId="0" applyFont="1" applyFill="1" applyBorder="1" applyAlignment="1">
      <alignment vertical="center" wrapText="1"/>
    </xf>
    <xf numFmtId="0" fontId="13" fillId="0" borderId="2" xfId="0" applyFont="1" applyBorder="1" applyAlignment="1">
      <alignment horizontal="center" vertical="center"/>
    </xf>
    <xf numFmtId="0" fontId="13" fillId="0" borderId="3" xfId="0" applyFont="1" applyBorder="1" applyAlignment="1">
      <alignment vertical="center"/>
    </xf>
    <xf numFmtId="0" fontId="14" fillId="2" borderId="2" xfId="0" applyFont="1" applyFill="1" applyBorder="1" applyAlignment="1" applyProtection="1">
      <alignment horizontal="left" vertical="top" wrapText="1" readingOrder="1"/>
      <protection locked="0"/>
    </xf>
    <xf numFmtId="0" fontId="15" fillId="0" borderId="2" xfId="0" applyFont="1" applyBorder="1" applyAlignment="1">
      <alignment horizontal="center" vertical="center"/>
    </xf>
    <xf numFmtId="0" fontId="10" fillId="0" borderId="4" xfId="0" applyFont="1" applyBorder="1" applyAlignment="1">
      <alignment vertical="center"/>
    </xf>
    <xf numFmtId="0" fontId="14" fillId="2" borderId="1" xfId="0" applyFont="1" applyFill="1" applyBorder="1" applyAlignment="1" applyProtection="1">
      <alignment horizontal="left" vertical="top" wrapText="1" readingOrder="1"/>
      <protection locked="0"/>
    </xf>
    <xf numFmtId="0" fontId="15" fillId="0" borderId="3" xfId="0" applyFont="1" applyBorder="1" applyAlignment="1">
      <alignment horizontal="center" vertical="center"/>
    </xf>
    <xf numFmtId="0" fontId="10" fillId="4" borderId="3" xfId="0" applyFont="1" applyFill="1" applyBorder="1" applyAlignment="1">
      <alignment vertical="center" wrapText="1"/>
    </xf>
    <xf numFmtId="0" fontId="16" fillId="0" borderId="5" xfId="45" applyFont="1" applyBorder="1" applyAlignment="1">
      <alignment horizontal="left" vertical="center"/>
      <protection/>
    </xf>
    <xf numFmtId="0" fontId="16" fillId="0" borderId="1" xfId="45" applyFont="1" applyBorder="1" applyAlignment="1">
      <alignment vertical="center"/>
      <protection/>
    </xf>
    <xf numFmtId="0" fontId="18" fillId="5" borderId="1" xfId="46" applyFont="1" applyFill="1" applyBorder="1" applyAlignment="1">
      <alignment horizontal="left" vertical="center" wrapText="1"/>
      <protection/>
    </xf>
    <xf numFmtId="49" fontId="5" fillId="0" borderId="0" xfId="38" applyNumberFormat="1" applyFont="1" applyAlignment="1">
      <alignment horizontal="left" vertical="center"/>
      <protection/>
    </xf>
    <xf numFmtId="49" fontId="5" fillId="0" borderId="0" xfId="38" applyNumberFormat="1" applyFont="1" applyAlignment="1">
      <alignment vertical="center"/>
      <protection/>
    </xf>
    <xf numFmtId="49" fontId="0" fillId="0" borderId="0" xfId="38" applyNumberFormat="1" applyFont="1" applyAlignment="1">
      <alignment vertical="center"/>
      <protection/>
    </xf>
    <xf numFmtId="0" fontId="9" fillId="0" borderId="0" xfId="0" applyFont="1"/>
    <xf numFmtId="0" fontId="0" fillId="0" borderId="0" xfId="0" applyProtection="1">
      <protection/>
    </xf>
    <xf numFmtId="0" fontId="2" fillId="6" borderId="6" xfId="0" applyFont="1" applyFill="1" applyBorder="1" applyAlignment="1" applyProtection="1">
      <alignment horizontal="center" vertical="center" wrapText="1" readingOrder="1"/>
      <protection/>
    </xf>
    <xf numFmtId="0" fontId="3" fillId="0" borderId="1" xfId="0" applyFont="1" applyBorder="1" applyAlignment="1" applyProtection="1">
      <alignment horizontal="center" vertical="center" wrapText="1" readingOrder="1"/>
      <protection/>
    </xf>
    <xf numFmtId="165" fontId="3" fillId="0" borderId="1" xfId="0" applyNumberFormat="1" applyFont="1" applyBorder="1" applyAlignment="1" applyProtection="1">
      <alignment horizontal="center" vertical="center" wrapText="1" readingOrder="1"/>
      <protection/>
    </xf>
    <xf numFmtId="0" fontId="3" fillId="0" borderId="1" xfId="0" applyFont="1" applyBorder="1" applyAlignment="1" applyProtection="1">
      <alignment horizontal="center" vertical="center" wrapText="1" readingOrder="1"/>
      <protection/>
    </xf>
    <xf numFmtId="0" fontId="7" fillId="0" borderId="0" xfId="0" applyFont="1" applyProtection="1">
      <protection/>
    </xf>
    <xf numFmtId="0" fontId="6" fillId="0" borderId="7" xfId="0" applyFont="1" applyBorder="1" applyAlignment="1" applyProtection="1">
      <alignment horizontal="left" vertical="center" wrapText="1" readingOrder="1"/>
      <protection/>
    </xf>
    <xf numFmtId="0" fontId="8" fillId="0" borderId="0" xfId="0" applyFont="1" applyAlignment="1" applyProtection="1">
      <alignment horizontal="left"/>
      <protection/>
    </xf>
    <xf numFmtId="165" fontId="8" fillId="0" borderId="0" xfId="20" applyNumberFormat="1" applyFont="1" applyProtection="1">
      <protection/>
    </xf>
    <xf numFmtId="0" fontId="4" fillId="0" borderId="0" xfId="0" applyFont="1" applyAlignment="1" applyProtection="1">
      <alignment vertical="top" wrapText="1" readingOrder="1"/>
      <protection/>
    </xf>
    <xf numFmtId="0" fontId="0" fillId="0" borderId="0" xfId="0" applyAlignment="1" applyProtection="1">
      <alignment wrapText="1" readingOrder="1"/>
      <protection/>
    </xf>
    <xf numFmtId="0" fontId="0" fillId="0" borderId="0" xfId="0" applyAlignment="1" applyProtection="1">
      <alignment readingOrder="1"/>
      <protection/>
    </xf>
    <xf numFmtId="165" fontId="6" fillId="0" borderId="7" xfId="20" applyNumberFormat="1" applyFont="1" applyBorder="1" applyAlignment="1" applyProtection="1">
      <alignment vertical="top" wrapText="1" readingOrder="1"/>
      <protection/>
    </xf>
    <xf numFmtId="165" fontId="8" fillId="0" borderId="8" xfId="20" applyNumberFormat="1" applyFont="1" applyBorder="1" applyAlignment="1" applyProtection="1">
      <alignment vertical="top" wrapText="1"/>
      <protection/>
    </xf>
    <xf numFmtId="165" fontId="8" fillId="0" borderId="9" xfId="20" applyNumberFormat="1" applyFont="1" applyBorder="1" applyAlignment="1" applyProtection="1">
      <alignment vertical="top" wrapText="1"/>
      <protection/>
    </xf>
    <xf numFmtId="0" fontId="2" fillId="6" borderId="6" xfId="0" applyFont="1" applyFill="1" applyBorder="1" applyAlignment="1" applyProtection="1">
      <alignment horizontal="center" vertical="center" wrapText="1" readingOrder="1"/>
      <protection/>
    </xf>
    <xf numFmtId="0" fontId="0" fillId="0" borderId="10" xfId="0" applyBorder="1" applyAlignment="1" applyProtection="1">
      <alignment vertical="top" wrapText="1"/>
      <protection/>
    </xf>
    <xf numFmtId="0" fontId="3" fillId="0" borderId="1" xfId="0" applyFont="1" applyBorder="1" applyAlignment="1" applyProtection="1">
      <alignment horizontal="center" vertical="center" wrapText="1" readingOrder="1"/>
      <protection/>
    </xf>
    <xf numFmtId="0" fontId="0" fillId="0" borderId="1" xfId="0" applyBorder="1" applyAlignment="1" applyProtection="1">
      <alignment vertical="top" wrapText="1"/>
      <protection/>
    </xf>
    <xf numFmtId="0" fontId="6" fillId="0" borderId="7" xfId="0" applyFont="1" applyBorder="1" applyAlignment="1" applyProtection="1">
      <alignment vertical="center" wrapText="1" readingOrder="1"/>
      <protection/>
    </xf>
    <xf numFmtId="0" fontId="7" fillId="0" borderId="8" xfId="0" applyFont="1" applyBorder="1" applyAlignment="1" applyProtection="1">
      <alignment vertical="center" wrapText="1"/>
      <protection/>
    </xf>
    <xf numFmtId="0" fontId="7" fillId="0" borderId="9" xfId="0" applyFont="1" applyBorder="1" applyAlignment="1" applyProtection="1">
      <alignment vertical="center" wrapText="1"/>
      <protection/>
    </xf>
    <xf numFmtId="0" fontId="10" fillId="0" borderId="11" xfId="44" applyFont="1" applyBorder="1" applyAlignment="1">
      <alignment horizontal="left" vertical="center" wrapText="1"/>
      <protection/>
    </xf>
    <xf numFmtId="0" fontId="10" fillId="0" borderId="12" xfId="44" applyFont="1" applyBorder="1" applyAlignment="1">
      <alignment horizontal="left" vertical="center" wrapText="1"/>
      <protection/>
    </xf>
    <xf numFmtId="0" fontId="10" fillId="0" borderId="5" xfId="44" applyFont="1" applyBorder="1" applyAlignment="1">
      <alignment horizontal="left" vertical="center" wrapText="1"/>
      <protection/>
    </xf>
    <xf numFmtId="0" fontId="10" fillId="0" borderId="11" xfId="0" applyFont="1" applyBorder="1" applyAlignment="1">
      <alignment horizontal="left" wrapText="1"/>
    </xf>
    <xf numFmtId="0" fontId="10" fillId="0" borderId="12" xfId="0" applyFont="1" applyBorder="1" applyAlignment="1">
      <alignment horizontal="left" wrapText="1"/>
    </xf>
    <xf numFmtId="0" fontId="10" fillId="0" borderId="5" xfId="0" applyFont="1" applyBorder="1" applyAlignment="1">
      <alignment horizontal="left" wrapText="1"/>
    </xf>
    <xf numFmtId="0" fontId="18" fillId="5" borderId="11" xfId="46" applyFont="1" applyFill="1" applyBorder="1" applyAlignment="1">
      <alignment horizontal="left" vertical="center" wrapText="1"/>
      <protection/>
    </xf>
    <xf numFmtId="0" fontId="18" fillId="5" borderId="12" xfId="46" applyFont="1" applyFill="1" applyBorder="1" applyAlignment="1">
      <alignment horizontal="left" vertical="center" wrapText="1"/>
      <protection/>
    </xf>
    <xf numFmtId="0" fontId="18" fillId="5" borderId="5" xfId="46" applyFont="1" applyFill="1" applyBorder="1" applyAlignment="1">
      <alignment horizontal="left" vertical="center" wrapText="1"/>
      <protection/>
    </xf>
    <xf numFmtId="0" fontId="16" fillId="0" borderId="11" xfId="45" applyFont="1" applyBorder="1" applyAlignment="1">
      <alignment horizontal="left" vertical="center"/>
      <protection/>
    </xf>
    <xf numFmtId="0" fontId="16" fillId="0" borderId="12" xfId="45" applyFont="1" applyBorder="1" applyAlignment="1">
      <alignment horizontal="left" vertical="center"/>
      <protection/>
    </xf>
    <xf numFmtId="0" fontId="15" fillId="0" borderId="3" xfId="0" applyFont="1" applyBorder="1" applyAlignment="1">
      <alignment vertical="center"/>
    </xf>
    <xf numFmtId="0" fontId="10" fillId="0" borderId="4" xfId="0" applyFont="1" applyBorder="1" applyAlignment="1">
      <alignment vertical="center"/>
    </xf>
    <xf numFmtId="0" fontId="11" fillId="0" borderId="11" xfId="0" applyFont="1" applyBorder="1" applyAlignment="1">
      <alignment horizontal="left" vertical="center"/>
    </xf>
    <xf numFmtId="0" fontId="11" fillId="0" borderId="12" xfId="0" applyFont="1" applyBorder="1" applyAlignment="1">
      <alignment horizontal="left" vertical="center"/>
    </xf>
    <xf numFmtId="0" fontId="11" fillId="0" borderId="5" xfId="0" applyFont="1" applyBorder="1" applyAlignment="1">
      <alignment horizontal="left" vertical="center"/>
    </xf>
    <xf numFmtId="0" fontId="19" fillId="4" borderId="2" xfId="0" applyFont="1" applyFill="1" applyBorder="1" applyAlignment="1">
      <alignment vertical="center" wrapText="1"/>
    </xf>
  </cellXfs>
  <cellStyles count="33">
    <cellStyle name="Normal" xfId="0"/>
    <cellStyle name="Percent" xfId="15"/>
    <cellStyle name="Currency" xfId="16"/>
    <cellStyle name="Currency [0]" xfId="17"/>
    <cellStyle name="Comma" xfId="18"/>
    <cellStyle name="Comma [0]" xfId="19"/>
    <cellStyle name="Měna" xfId="20"/>
    <cellStyle name="Normální 2" xfId="21"/>
    <cellStyle name="Normální 3" xfId="22"/>
    <cellStyle name="Normální 4" xfId="23"/>
    <cellStyle name="Normální 3 2" xfId="24"/>
    <cellStyle name="Normální 4 2" xfId="25"/>
    <cellStyle name="Normální 3 3" xfId="26"/>
    <cellStyle name="Normální 4 3" xfId="27"/>
    <cellStyle name="Normální 5" xfId="28"/>
    <cellStyle name="Normální 4 4" xfId="29"/>
    <cellStyle name="Normální 3 4" xfId="30"/>
    <cellStyle name="Normální 6" xfId="31"/>
    <cellStyle name="Normální 7" xfId="32"/>
    <cellStyle name="Normální 8" xfId="33"/>
    <cellStyle name="Normální 12" xfId="34"/>
    <cellStyle name="Normální 9" xfId="35"/>
    <cellStyle name="Normální 11" xfId="36"/>
    <cellStyle name="Normální 10" xfId="37"/>
    <cellStyle name="Normální 2 2" xfId="38"/>
    <cellStyle name="Normální 3 4 2" xfId="39"/>
    <cellStyle name="Normální 5 2" xfId="40"/>
    <cellStyle name="Normální 8 2" xfId="41"/>
    <cellStyle name="Normální 4 3 2" xfId="42"/>
    <cellStyle name="Normální 3 3 2" xfId="43"/>
    <cellStyle name="Normální 5 3" xfId="44"/>
    <cellStyle name="Normální 4 3 3" xfId="45"/>
    <cellStyle name="Normální 3 3 3" xfId="4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60759B"/>
      <rgbColor rgb="00D3D3D3"/>
      <rgbColor rgb="00FFFFFF"/>
      <rgbColor rgb="00F0E68C"/>
      <rgbColor rgb="000000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18"/>
  <sheetViews>
    <sheetView showGridLines="0" tabSelected="1" zoomScale="85" zoomScaleNormal="85" workbookViewId="0" topLeftCell="A1">
      <selection activeCell="H2" sqref="H2"/>
    </sheetView>
  </sheetViews>
  <sheetFormatPr defaultColWidth="9.140625" defaultRowHeight="12.75"/>
  <cols>
    <col min="1" max="1" width="3.421875" style="22" customWidth="1"/>
    <col min="2" max="2" width="14.8515625" style="22" customWidth="1"/>
    <col min="3" max="3" width="11.421875" style="22" customWidth="1"/>
    <col min="4" max="4" width="13.421875" style="22" customWidth="1"/>
    <col min="5" max="5" width="7.140625" style="22" customWidth="1"/>
    <col min="6" max="6" width="13.57421875" style="22" customWidth="1"/>
    <col min="7" max="7" width="51.140625" style="22" customWidth="1"/>
    <col min="8" max="8" width="29.421875" style="22" customWidth="1"/>
    <col min="9" max="9" width="16.140625" style="22" customWidth="1"/>
    <col min="10" max="11" width="13.421875" style="22" customWidth="1"/>
    <col min="12" max="12" width="17.00390625" style="22" customWidth="1"/>
    <col min="13" max="13" width="14.57421875" style="22" customWidth="1"/>
    <col min="14" max="14" width="17.140625" style="22" customWidth="1"/>
    <col min="15" max="17" width="18.57421875" style="22" customWidth="1"/>
    <col min="18" max="16384" width="8.7109375" style="22" customWidth="1"/>
  </cols>
  <sheetData>
    <row r="1" ht="25.25" customHeight="1">
      <c r="B1" s="1" t="s">
        <v>58</v>
      </c>
    </row>
    <row r="2" ht="22.75" customHeight="1">
      <c r="B2" s="1" t="s">
        <v>21</v>
      </c>
    </row>
    <row r="3" ht="6.65" customHeight="1"/>
    <row r="4" spans="2:17" ht="78" customHeight="1">
      <c r="B4" s="23" t="s">
        <v>0</v>
      </c>
      <c r="C4" s="23" t="s">
        <v>1</v>
      </c>
      <c r="D4" s="23" t="s">
        <v>2</v>
      </c>
      <c r="E4" s="37" t="s">
        <v>17</v>
      </c>
      <c r="F4" s="38"/>
      <c r="G4" s="23" t="s">
        <v>3</v>
      </c>
      <c r="H4" s="23" t="s">
        <v>25</v>
      </c>
      <c r="I4" s="23" t="s">
        <v>4</v>
      </c>
      <c r="J4" s="23" t="s">
        <v>5</v>
      </c>
      <c r="K4" s="23" t="s">
        <v>6</v>
      </c>
      <c r="L4" s="23" t="s">
        <v>7</v>
      </c>
      <c r="M4" s="23" t="s">
        <v>8</v>
      </c>
      <c r="N4" s="23" t="s">
        <v>19</v>
      </c>
      <c r="O4" s="23" t="s">
        <v>9</v>
      </c>
      <c r="P4" s="23" t="s">
        <v>10</v>
      </c>
      <c r="Q4" s="23" t="s">
        <v>20</v>
      </c>
    </row>
    <row r="5" spans="2:17" ht="100" customHeight="1">
      <c r="B5" s="24">
        <v>1</v>
      </c>
      <c r="C5" s="24" t="s">
        <v>27</v>
      </c>
      <c r="D5" s="24" t="s">
        <v>28</v>
      </c>
      <c r="E5" s="39" t="s">
        <v>18</v>
      </c>
      <c r="F5" s="40"/>
      <c r="G5" s="2"/>
      <c r="H5" s="24" t="s">
        <v>32</v>
      </c>
      <c r="I5" s="24">
        <v>1</v>
      </c>
      <c r="J5" s="24" t="s">
        <v>11</v>
      </c>
      <c r="K5" s="24" t="s">
        <v>12</v>
      </c>
      <c r="L5" s="3"/>
      <c r="M5" s="25">
        <f>N5-L5</f>
        <v>0</v>
      </c>
      <c r="N5" s="25">
        <f>L5*(1+K5/100)</f>
        <v>0</v>
      </c>
      <c r="O5" s="25">
        <f>I5*L5</f>
        <v>0</v>
      </c>
      <c r="P5" s="25">
        <f>I5*M5</f>
        <v>0</v>
      </c>
      <c r="Q5" s="25">
        <f>I5*N5</f>
        <v>0</v>
      </c>
    </row>
    <row r="6" spans="2:17" ht="100" customHeight="1">
      <c r="B6" s="24">
        <v>2</v>
      </c>
      <c r="C6" s="24" t="s">
        <v>27</v>
      </c>
      <c r="D6" s="24" t="s">
        <v>28</v>
      </c>
      <c r="E6" s="39" t="s">
        <v>22</v>
      </c>
      <c r="F6" s="40"/>
      <c r="G6" s="2"/>
      <c r="H6" s="24" t="s">
        <v>33</v>
      </c>
      <c r="I6" s="24">
        <v>1</v>
      </c>
      <c r="J6" s="24" t="s">
        <v>11</v>
      </c>
      <c r="K6" s="24" t="s">
        <v>12</v>
      </c>
      <c r="L6" s="3"/>
      <c r="M6" s="25">
        <f aca="true" t="shared" si="0" ref="M6:M8">N6-L6</f>
        <v>0</v>
      </c>
      <c r="N6" s="25">
        <f aca="true" t="shared" si="1" ref="N6:N8">L6*(1+K6/100)</f>
        <v>0</v>
      </c>
      <c r="O6" s="25">
        <f aca="true" t="shared" si="2" ref="O6:O8">I6*L6</f>
        <v>0</v>
      </c>
      <c r="P6" s="25">
        <f aca="true" t="shared" si="3" ref="P6:P8">I6*M6</f>
        <v>0</v>
      </c>
      <c r="Q6" s="25">
        <f aca="true" t="shared" si="4" ref="Q6:Q8">I6*N6</f>
        <v>0</v>
      </c>
    </row>
    <row r="7" spans="2:17" ht="100" customHeight="1">
      <c r="B7" s="24">
        <v>3</v>
      </c>
      <c r="C7" s="24" t="s">
        <v>27</v>
      </c>
      <c r="D7" s="24" t="s">
        <v>28</v>
      </c>
      <c r="E7" s="39" t="s">
        <v>30</v>
      </c>
      <c r="F7" s="40"/>
      <c r="G7" s="2"/>
      <c r="H7" s="26" t="s">
        <v>26</v>
      </c>
      <c r="I7" s="24">
        <v>1</v>
      </c>
      <c r="J7" s="24" t="s">
        <v>11</v>
      </c>
      <c r="K7" s="24" t="s">
        <v>12</v>
      </c>
      <c r="L7" s="3"/>
      <c r="M7" s="25">
        <f t="shared" si="0"/>
        <v>0</v>
      </c>
      <c r="N7" s="25">
        <f t="shared" si="1"/>
        <v>0</v>
      </c>
      <c r="O7" s="25">
        <f t="shared" si="2"/>
        <v>0</v>
      </c>
      <c r="P7" s="25">
        <f t="shared" si="3"/>
        <v>0</v>
      </c>
      <c r="Q7" s="25">
        <f t="shared" si="4"/>
        <v>0</v>
      </c>
    </row>
    <row r="8" spans="2:17" ht="100" customHeight="1">
      <c r="B8" s="24">
        <v>4</v>
      </c>
      <c r="C8" s="24" t="s">
        <v>27</v>
      </c>
      <c r="D8" s="24" t="s">
        <v>28</v>
      </c>
      <c r="E8" s="39" t="s">
        <v>31</v>
      </c>
      <c r="F8" s="40"/>
      <c r="G8" s="2"/>
      <c r="H8" s="26" t="s">
        <v>34</v>
      </c>
      <c r="I8" s="24">
        <v>1</v>
      </c>
      <c r="J8" s="24" t="s">
        <v>11</v>
      </c>
      <c r="K8" s="24">
        <v>21</v>
      </c>
      <c r="L8" s="3"/>
      <c r="M8" s="25">
        <f t="shared" si="0"/>
        <v>0</v>
      </c>
      <c r="N8" s="25">
        <f t="shared" si="1"/>
        <v>0</v>
      </c>
      <c r="O8" s="25">
        <f t="shared" si="2"/>
        <v>0</v>
      </c>
      <c r="P8" s="25">
        <f t="shared" si="3"/>
        <v>0</v>
      </c>
      <c r="Q8" s="25">
        <f t="shared" si="4"/>
        <v>0</v>
      </c>
    </row>
    <row r="9" ht="12" customHeight="1"/>
    <row r="10" spans="2:5" ht="20" customHeight="1">
      <c r="B10" s="41" t="s">
        <v>13</v>
      </c>
      <c r="C10" s="42"/>
      <c r="D10" s="42"/>
      <c r="E10" s="43"/>
    </row>
    <row r="11" spans="2:5" ht="11.4" customHeight="1">
      <c r="B11" s="27"/>
      <c r="C11" s="27"/>
      <c r="D11" s="27"/>
      <c r="E11" s="27"/>
    </row>
    <row r="12" spans="2:5" ht="20" customHeight="1">
      <c r="B12" s="28" t="s">
        <v>14</v>
      </c>
      <c r="C12" s="34">
        <f>SUM(O5:O8)</f>
        <v>0</v>
      </c>
      <c r="D12" s="35"/>
      <c r="E12" s="36"/>
    </row>
    <row r="13" spans="2:5" ht="11.4" customHeight="1">
      <c r="B13" s="29"/>
      <c r="C13" s="30"/>
      <c r="D13" s="30"/>
      <c r="E13" s="30"/>
    </row>
    <row r="14" spans="2:5" ht="20" customHeight="1">
      <c r="B14" s="28" t="s">
        <v>15</v>
      </c>
      <c r="C14" s="34">
        <f>SUM(P5:P8)</f>
        <v>0</v>
      </c>
      <c r="D14" s="35"/>
      <c r="E14" s="36"/>
    </row>
    <row r="15" spans="2:5" ht="11.4" customHeight="1">
      <c r="B15" s="29"/>
      <c r="C15" s="30"/>
      <c r="D15" s="30"/>
      <c r="E15" s="30"/>
    </row>
    <row r="16" spans="2:5" ht="20" customHeight="1">
      <c r="B16" s="28" t="s">
        <v>16</v>
      </c>
      <c r="C16" s="34">
        <f>SUM(Q5:Q8)</f>
        <v>0</v>
      </c>
      <c r="D16" s="35"/>
      <c r="E16" s="36"/>
    </row>
    <row r="17" ht="5.4" customHeight="1"/>
    <row r="18" spans="2:14" ht="58.25" customHeight="1">
      <c r="B18" s="31" t="s">
        <v>29</v>
      </c>
      <c r="C18" s="32"/>
      <c r="D18" s="32"/>
      <c r="E18" s="32"/>
      <c r="F18" s="32"/>
      <c r="G18" s="32"/>
      <c r="H18" s="32"/>
      <c r="I18" s="32"/>
      <c r="J18" s="32"/>
      <c r="K18" s="32"/>
      <c r="L18" s="32"/>
      <c r="M18" s="33"/>
      <c r="N18" s="33"/>
    </row>
    <row r="19" ht="13.25" customHeight="1" hidden="1"/>
  </sheetData>
  <sheetProtection algorithmName="SHA-512" hashValue="R9LE9EGoqvaawrRkMWGI1boqtgvsVDLO9q9zKSXH8WbwVtP+gv02ZIXPvDXWjnuacii5Dm0dXVxAbgOxtW9WMA==" saltValue="cnq9ha8ClGKrMfY46gmo7Q==" spinCount="100000" sheet="1" objects="1" scenarios="1"/>
  <mergeCells count="10">
    <mergeCell ref="B18:N18"/>
    <mergeCell ref="C14:E14"/>
    <mergeCell ref="C16:E16"/>
    <mergeCell ref="E4:F4"/>
    <mergeCell ref="E5:F5"/>
    <mergeCell ref="B10:E10"/>
    <mergeCell ref="C12:E12"/>
    <mergeCell ref="E8:F8"/>
    <mergeCell ref="E6:F6"/>
    <mergeCell ref="E7:F7"/>
  </mergeCells>
  <printOptions/>
  <pageMargins left="0.7874015748031497" right="0.7874015748031497" top="0.7874015748031497" bottom="0.7874015748031497" header="0.7874015748031497" footer="0.7874015748031497"/>
  <pageSetup fitToHeight="1" fitToWidth="1" horizontalDpi="600" verticalDpi="600" orientation="landscape" paperSize="9" scale="4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27"/>
  <sheetViews>
    <sheetView view="pageBreakPreview" zoomScale="90" zoomScaleSheetLayoutView="90" workbookViewId="0" topLeftCell="A1">
      <selection activeCell="G14" sqref="G14"/>
    </sheetView>
  </sheetViews>
  <sheetFormatPr defaultColWidth="9.140625" defaultRowHeight="12.75"/>
  <cols>
    <col min="1" max="1" width="2.421875" style="0" customWidth="1"/>
    <col min="2" max="2" width="18.8515625" style="0" customWidth="1"/>
    <col min="3" max="3" width="5.421875" style="0" customWidth="1"/>
    <col min="4" max="4" width="51.140625" style="0" customWidth="1"/>
    <col min="5" max="5" width="61.00390625" style="0" customWidth="1"/>
  </cols>
  <sheetData>
    <row r="1" ht="22.5" customHeight="1">
      <c r="B1" s="21" t="s">
        <v>59</v>
      </c>
    </row>
    <row r="2" spans="2:5" ht="17">
      <c r="B2" s="20" t="s">
        <v>61</v>
      </c>
      <c r="C2" s="19"/>
      <c r="D2" s="19"/>
      <c r="E2" s="18"/>
    </row>
    <row r="3" ht="10.5" customHeight="1"/>
    <row r="4" spans="2:5" ht="33" customHeight="1">
      <c r="B4" s="17" t="s">
        <v>23</v>
      </c>
      <c r="C4" s="50" t="s">
        <v>57</v>
      </c>
      <c r="D4" s="51"/>
      <c r="E4" s="52"/>
    </row>
    <row r="5" spans="2:5" ht="28.5" customHeight="1">
      <c r="B5" s="16" t="s">
        <v>24</v>
      </c>
      <c r="C5" s="53" t="s">
        <v>56</v>
      </c>
      <c r="D5" s="54"/>
      <c r="E5" s="15" t="s">
        <v>55</v>
      </c>
    </row>
    <row r="6" spans="2:5" ht="26">
      <c r="B6" s="55" t="s">
        <v>27</v>
      </c>
      <c r="C6" s="13">
        <v>1</v>
      </c>
      <c r="D6" s="14" t="s">
        <v>54</v>
      </c>
      <c r="E6" s="12"/>
    </row>
    <row r="7" spans="2:5" ht="65">
      <c r="B7" s="56"/>
      <c r="C7" s="13">
        <v>2</v>
      </c>
      <c r="D7" s="6" t="s">
        <v>60</v>
      </c>
      <c r="E7" s="12"/>
    </row>
    <row r="8" spans="2:5" ht="65">
      <c r="B8" s="56"/>
      <c r="C8" s="13">
        <v>3</v>
      </c>
      <c r="D8" s="6" t="s">
        <v>53</v>
      </c>
      <c r="E8" s="12"/>
    </row>
    <row r="9" spans="2:5" ht="39">
      <c r="B9" s="56"/>
      <c r="C9" s="13">
        <v>4</v>
      </c>
      <c r="D9" s="6" t="s">
        <v>52</v>
      </c>
      <c r="E9" s="12"/>
    </row>
    <row r="10" spans="2:5" ht="14.5">
      <c r="B10" s="56"/>
      <c r="C10" s="13">
        <v>5</v>
      </c>
      <c r="D10" s="6" t="s">
        <v>51</v>
      </c>
      <c r="E10" s="12"/>
    </row>
    <row r="11" spans="2:5" ht="26">
      <c r="B11" s="56"/>
      <c r="C11" s="13">
        <v>6</v>
      </c>
      <c r="D11" s="6" t="s">
        <v>50</v>
      </c>
      <c r="E11" s="12"/>
    </row>
    <row r="12" spans="2:5" ht="26">
      <c r="B12" s="56"/>
      <c r="C12" s="13">
        <v>7</v>
      </c>
      <c r="D12" s="6" t="s">
        <v>49</v>
      </c>
      <c r="E12" s="12"/>
    </row>
    <row r="13" spans="2:5" ht="26">
      <c r="B13" s="56"/>
      <c r="C13" s="13">
        <v>8</v>
      </c>
      <c r="D13" s="6" t="s">
        <v>48</v>
      </c>
      <c r="E13" s="12"/>
    </row>
    <row r="14" spans="2:5" ht="52">
      <c r="B14" s="56"/>
      <c r="C14" s="13">
        <v>9</v>
      </c>
      <c r="D14" s="60" t="s">
        <v>65</v>
      </c>
      <c r="E14" s="12"/>
    </row>
    <row r="15" spans="2:5" ht="14.5">
      <c r="B15" s="56"/>
      <c r="C15" s="13">
        <v>10</v>
      </c>
      <c r="D15" s="6" t="s">
        <v>47</v>
      </c>
      <c r="E15" s="12"/>
    </row>
    <row r="16" spans="2:5" ht="14.5">
      <c r="B16" s="56"/>
      <c r="C16" s="13">
        <v>11</v>
      </c>
      <c r="D16" s="6" t="s">
        <v>46</v>
      </c>
      <c r="E16" s="12"/>
    </row>
    <row r="17" spans="2:5" ht="26">
      <c r="B17" s="56"/>
      <c r="C17" s="13">
        <v>12</v>
      </c>
      <c r="D17" s="6" t="s">
        <v>45</v>
      </c>
      <c r="E17" s="12"/>
    </row>
    <row r="18" spans="2:5" ht="14.5">
      <c r="B18" s="56"/>
      <c r="C18" s="13">
        <v>13</v>
      </c>
      <c r="D18" s="6" t="s">
        <v>44</v>
      </c>
      <c r="E18" s="12"/>
    </row>
    <row r="19" spans="2:5" ht="14.5">
      <c r="B19" s="56"/>
      <c r="C19" s="13">
        <v>14</v>
      </c>
      <c r="D19" s="6" t="s">
        <v>43</v>
      </c>
      <c r="E19" s="12"/>
    </row>
    <row r="20" spans="2:5" ht="65">
      <c r="B20" s="56"/>
      <c r="C20" s="13">
        <v>15</v>
      </c>
      <c r="D20" s="6" t="s">
        <v>42</v>
      </c>
      <c r="E20" s="12"/>
    </row>
    <row r="21" spans="2:5" ht="26">
      <c r="B21" s="56"/>
      <c r="C21" s="13">
        <v>16</v>
      </c>
      <c r="D21" s="6" t="s">
        <v>41</v>
      </c>
      <c r="E21" s="12"/>
    </row>
    <row r="22" spans="2:5" ht="39">
      <c r="B22" s="56"/>
      <c r="C22" s="13">
        <v>17</v>
      </c>
      <c r="D22" s="6" t="s">
        <v>40</v>
      </c>
      <c r="E22" s="12"/>
    </row>
    <row r="23" spans="2:5" ht="14.5">
      <c r="B23" s="11"/>
      <c r="C23" s="10">
        <v>18</v>
      </c>
      <c r="D23" s="6" t="s">
        <v>39</v>
      </c>
      <c r="E23" s="9"/>
    </row>
    <row r="24" spans="2:5" ht="45" customHeight="1">
      <c r="B24" s="8" t="s">
        <v>38</v>
      </c>
      <c r="C24" s="7">
        <v>19</v>
      </c>
      <c r="D24" s="6" t="s">
        <v>37</v>
      </c>
      <c r="E24" s="5"/>
    </row>
    <row r="25" spans="2:6" ht="45" customHeight="1">
      <c r="B25" s="47" t="s">
        <v>36</v>
      </c>
      <c r="C25" s="48"/>
      <c r="D25" s="48"/>
      <c r="E25" s="49"/>
      <c r="F25" s="4"/>
    </row>
    <row r="26" spans="2:5" ht="20.15" customHeight="1">
      <c r="B26" s="57" t="s">
        <v>35</v>
      </c>
      <c r="C26" s="58"/>
      <c r="D26" s="58"/>
      <c r="E26" s="59"/>
    </row>
    <row r="27" spans="2:5" ht="178.5" customHeight="1">
      <c r="B27" s="44"/>
      <c r="C27" s="45"/>
      <c r="D27" s="45"/>
      <c r="E27" s="46"/>
    </row>
  </sheetData>
  <mergeCells count="6">
    <mergeCell ref="B27:E27"/>
    <mergeCell ref="B25:E25"/>
    <mergeCell ref="C4:E4"/>
    <mergeCell ref="C5:D5"/>
    <mergeCell ref="B6:B22"/>
    <mergeCell ref="B26:E26"/>
  </mergeCells>
  <printOptions/>
  <pageMargins left="0.7086614173228347" right="0.7086614173228347" top="0.7874015748031497" bottom="0.7874015748031497" header="0.31496062992125984" footer="0.31496062992125984"/>
  <pageSetup fitToHeight="0" fitToWidth="1" horizontalDpi="600" verticalDpi="600" orientation="portrait" paperSize="9" scale="6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27"/>
  <sheetViews>
    <sheetView view="pageBreakPreview" zoomScale="90" zoomScaleSheetLayoutView="90" workbookViewId="0" topLeftCell="A1">
      <selection activeCell="G14" sqref="G14"/>
    </sheetView>
  </sheetViews>
  <sheetFormatPr defaultColWidth="9.140625" defaultRowHeight="12.75"/>
  <cols>
    <col min="1" max="1" width="2.421875" style="0" customWidth="1"/>
    <col min="2" max="2" width="18.8515625" style="0" customWidth="1"/>
    <col min="3" max="3" width="5.421875" style="0" customWidth="1"/>
    <col min="4" max="4" width="51.140625" style="0" customWidth="1"/>
    <col min="5" max="5" width="61.00390625" style="0" customWidth="1"/>
  </cols>
  <sheetData>
    <row r="1" ht="22.5" customHeight="1">
      <c r="B1" s="21" t="s">
        <v>59</v>
      </c>
    </row>
    <row r="2" spans="2:5" ht="17">
      <c r="B2" s="20" t="s">
        <v>62</v>
      </c>
      <c r="C2" s="19"/>
      <c r="D2" s="19"/>
      <c r="E2" s="18"/>
    </row>
    <row r="3" ht="10.5" customHeight="1"/>
    <row r="4" spans="2:5" ht="33" customHeight="1">
      <c r="B4" s="17" t="s">
        <v>23</v>
      </c>
      <c r="C4" s="50" t="s">
        <v>57</v>
      </c>
      <c r="D4" s="51"/>
      <c r="E4" s="52"/>
    </row>
    <row r="5" spans="2:5" ht="28.5" customHeight="1">
      <c r="B5" s="16" t="s">
        <v>24</v>
      </c>
      <c r="C5" s="53" t="s">
        <v>56</v>
      </c>
      <c r="D5" s="54"/>
      <c r="E5" s="15" t="s">
        <v>55</v>
      </c>
    </row>
    <row r="6" spans="2:5" ht="26">
      <c r="B6" s="55" t="s">
        <v>27</v>
      </c>
      <c r="C6" s="13">
        <v>1</v>
      </c>
      <c r="D6" s="14" t="s">
        <v>54</v>
      </c>
      <c r="E6" s="12"/>
    </row>
    <row r="7" spans="2:5" ht="65">
      <c r="B7" s="56"/>
      <c r="C7" s="13">
        <v>2</v>
      </c>
      <c r="D7" s="6" t="s">
        <v>60</v>
      </c>
      <c r="E7" s="12"/>
    </row>
    <row r="8" spans="2:5" ht="65">
      <c r="B8" s="56"/>
      <c r="C8" s="13">
        <v>3</v>
      </c>
      <c r="D8" s="6" t="s">
        <v>53</v>
      </c>
      <c r="E8" s="12"/>
    </row>
    <row r="9" spans="2:5" ht="39">
      <c r="B9" s="56"/>
      <c r="C9" s="13">
        <v>4</v>
      </c>
      <c r="D9" s="6" t="s">
        <v>52</v>
      </c>
      <c r="E9" s="12"/>
    </row>
    <row r="10" spans="2:5" ht="14.5">
      <c r="B10" s="56"/>
      <c r="C10" s="13">
        <v>5</v>
      </c>
      <c r="D10" s="6" t="s">
        <v>51</v>
      </c>
      <c r="E10" s="12"/>
    </row>
    <row r="11" spans="2:5" ht="26">
      <c r="B11" s="56"/>
      <c r="C11" s="13">
        <v>6</v>
      </c>
      <c r="D11" s="6" t="s">
        <v>50</v>
      </c>
      <c r="E11" s="12"/>
    </row>
    <row r="12" spans="2:5" ht="26">
      <c r="B12" s="56"/>
      <c r="C12" s="13">
        <v>7</v>
      </c>
      <c r="D12" s="6" t="s">
        <v>49</v>
      </c>
      <c r="E12" s="12"/>
    </row>
    <row r="13" spans="2:5" ht="26">
      <c r="B13" s="56"/>
      <c r="C13" s="13">
        <v>8</v>
      </c>
      <c r="D13" s="6" t="s">
        <v>48</v>
      </c>
      <c r="E13" s="12"/>
    </row>
    <row r="14" spans="2:5" ht="52">
      <c r="B14" s="56"/>
      <c r="C14" s="13">
        <v>9</v>
      </c>
      <c r="D14" s="60" t="s">
        <v>65</v>
      </c>
      <c r="E14" s="12"/>
    </row>
    <row r="15" spans="2:5" ht="14.5">
      <c r="B15" s="56"/>
      <c r="C15" s="13">
        <v>10</v>
      </c>
      <c r="D15" s="6" t="s">
        <v>47</v>
      </c>
      <c r="E15" s="12"/>
    </row>
    <row r="16" spans="2:5" ht="14.5">
      <c r="B16" s="56"/>
      <c r="C16" s="13">
        <v>11</v>
      </c>
      <c r="D16" s="6" t="s">
        <v>46</v>
      </c>
      <c r="E16" s="12"/>
    </row>
    <row r="17" spans="2:5" ht="26">
      <c r="B17" s="56"/>
      <c r="C17" s="13">
        <v>12</v>
      </c>
      <c r="D17" s="6" t="s">
        <v>45</v>
      </c>
      <c r="E17" s="12"/>
    </row>
    <row r="18" spans="2:5" ht="14.5">
      <c r="B18" s="56"/>
      <c r="C18" s="13">
        <v>13</v>
      </c>
      <c r="D18" s="6" t="s">
        <v>44</v>
      </c>
      <c r="E18" s="12"/>
    </row>
    <row r="19" spans="2:5" ht="14.5">
      <c r="B19" s="56"/>
      <c r="C19" s="13">
        <v>14</v>
      </c>
      <c r="D19" s="6" t="s">
        <v>43</v>
      </c>
      <c r="E19" s="12"/>
    </row>
    <row r="20" spans="2:5" ht="65">
      <c r="B20" s="56"/>
      <c r="C20" s="13">
        <v>15</v>
      </c>
      <c r="D20" s="6" t="s">
        <v>42</v>
      </c>
      <c r="E20" s="12"/>
    </row>
    <row r="21" spans="2:5" ht="26">
      <c r="B21" s="56"/>
      <c r="C21" s="13">
        <v>16</v>
      </c>
      <c r="D21" s="6" t="s">
        <v>41</v>
      </c>
      <c r="E21" s="12"/>
    </row>
    <row r="22" spans="2:5" ht="39">
      <c r="B22" s="56"/>
      <c r="C22" s="13">
        <v>17</v>
      </c>
      <c r="D22" s="6" t="s">
        <v>40</v>
      </c>
      <c r="E22" s="12"/>
    </row>
    <row r="23" spans="2:5" ht="14.5">
      <c r="B23" s="11"/>
      <c r="C23" s="10">
        <v>18</v>
      </c>
      <c r="D23" s="6" t="s">
        <v>39</v>
      </c>
      <c r="E23" s="9"/>
    </row>
    <row r="24" spans="2:5" ht="45" customHeight="1">
      <c r="B24" s="8" t="s">
        <v>38</v>
      </c>
      <c r="C24" s="7">
        <v>19</v>
      </c>
      <c r="D24" s="6" t="s">
        <v>37</v>
      </c>
      <c r="E24" s="5"/>
    </row>
    <row r="25" spans="2:6" ht="45" customHeight="1">
      <c r="B25" s="47" t="s">
        <v>36</v>
      </c>
      <c r="C25" s="48"/>
      <c r="D25" s="48"/>
      <c r="E25" s="49"/>
      <c r="F25" s="4"/>
    </row>
    <row r="26" spans="2:5" ht="20.15" customHeight="1">
      <c r="B26" s="57" t="s">
        <v>35</v>
      </c>
      <c r="C26" s="58"/>
      <c r="D26" s="58"/>
      <c r="E26" s="59"/>
    </row>
    <row r="27" spans="2:5" ht="178.5" customHeight="1">
      <c r="B27" s="44"/>
      <c r="C27" s="45"/>
      <c r="D27" s="45"/>
      <c r="E27" s="46"/>
    </row>
  </sheetData>
  <mergeCells count="6">
    <mergeCell ref="B27:E27"/>
    <mergeCell ref="B25:E25"/>
    <mergeCell ref="C4:E4"/>
    <mergeCell ref="C5:D5"/>
    <mergeCell ref="B6:B22"/>
    <mergeCell ref="B26:E26"/>
  </mergeCells>
  <printOptions/>
  <pageMargins left="0.7086614173228347" right="0.7086614173228347" top="0.7874015748031497" bottom="0.7874015748031497" header="0.31496062992125984" footer="0.31496062992125984"/>
  <pageSetup fitToHeight="0" fitToWidth="1" horizontalDpi="600" verticalDpi="600" orientation="portrait" paperSize="9" scale="6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27"/>
  <sheetViews>
    <sheetView view="pageBreakPreview" zoomScale="90" zoomScaleSheetLayoutView="90" workbookViewId="0" topLeftCell="A1">
      <selection activeCell="G14" sqref="G14"/>
    </sheetView>
  </sheetViews>
  <sheetFormatPr defaultColWidth="9.140625" defaultRowHeight="12.75"/>
  <cols>
    <col min="1" max="1" width="2.421875" style="0" customWidth="1"/>
    <col min="2" max="2" width="18.8515625" style="0" customWidth="1"/>
    <col min="3" max="3" width="5.421875" style="0" customWidth="1"/>
    <col min="4" max="4" width="51.140625" style="0" customWidth="1"/>
    <col min="5" max="5" width="61.00390625" style="0" customWidth="1"/>
  </cols>
  <sheetData>
    <row r="1" ht="22.5" customHeight="1">
      <c r="B1" s="21" t="s">
        <v>59</v>
      </c>
    </row>
    <row r="2" spans="2:5" ht="17">
      <c r="B2" s="20" t="s">
        <v>63</v>
      </c>
      <c r="C2" s="19"/>
      <c r="D2" s="19"/>
      <c r="E2" s="18"/>
    </row>
    <row r="3" ht="10.5" customHeight="1"/>
    <row r="4" spans="2:5" ht="33" customHeight="1">
      <c r="B4" s="17" t="s">
        <v>23</v>
      </c>
      <c r="C4" s="50" t="s">
        <v>57</v>
      </c>
      <c r="D4" s="51"/>
      <c r="E4" s="52"/>
    </row>
    <row r="5" spans="2:5" ht="28.5" customHeight="1">
      <c r="B5" s="16" t="s">
        <v>24</v>
      </c>
      <c r="C5" s="53" t="s">
        <v>56</v>
      </c>
      <c r="D5" s="54"/>
      <c r="E5" s="15" t="s">
        <v>55</v>
      </c>
    </row>
    <row r="6" spans="2:5" ht="26">
      <c r="B6" s="55" t="s">
        <v>27</v>
      </c>
      <c r="C6" s="13">
        <v>1</v>
      </c>
      <c r="D6" s="14" t="s">
        <v>54</v>
      </c>
      <c r="E6" s="12"/>
    </row>
    <row r="7" spans="2:5" ht="65">
      <c r="B7" s="56"/>
      <c r="C7" s="13">
        <v>2</v>
      </c>
      <c r="D7" s="6" t="s">
        <v>60</v>
      </c>
      <c r="E7" s="12"/>
    </row>
    <row r="8" spans="2:5" ht="65">
      <c r="B8" s="56"/>
      <c r="C8" s="13">
        <v>3</v>
      </c>
      <c r="D8" s="6" t="s">
        <v>53</v>
      </c>
      <c r="E8" s="12"/>
    </row>
    <row r="9" spans="2:5" ht="39">
      <c r="B9" s="56"/>
      <c r="C9" s="13">
        <v>4</v>
      </c>
      <c r="D9" s="6" t="s">
        <v>52</v>
      </c>
      <c r="E9" s="12"/>
    </row>
    <row r="10" spans="2:5" ht="14.5">
      <c r="B10" s="56"/>
      <c r="C10" s="13">
        <v>5</v>
      </c>
      <c r="D10" s="6" t="s">
        <v>51</v>
      </c>
      <c r="E10" s="12"/>
    </row>
    <row r="11" spans="2:5" ht="26">
      <c r="B11" s="56"/>
      <c r="C11" s="13">
        <v>6</v>
      </c>
      <c r="D11" s="6" t="s">
        <v>50</v>
      </c>
      <c r="E11" s="12"/>
    </row>
    <row r="12" spans="2:5" ht="26">
      <c r="B12" s="56"/>
      <c r="C12" s="13">
        <v>7</v>
      </c>
      <c r="D12" s="6" t="s">
        <v>49</v>
      </c>
      <c r="E12" s="12"/>
    </row>
    <row r="13" spans="2:5" ht="26">
      <c r="B13" s="56"/>
      <c r="C13" s="13">
        <v>8</v>
      </c>
      <c r="D13" s="6" t="s">
        <v>48</v>
      </c>
      <c r="E13" s="12"/>
    </row>
    <row r="14" spans="2:5" ht="52">
      <c r="B14" s="56"/>
      <c r="C14" s="13">
        <v>9</v>
      </c>
      <c r="D14" s="60" t="s">
        <v>65</v>
      </c>
      <c r="E14" s="12"/>
    </row>
    <row r="15" spans="2:5" ht="14.5">
      <c r="B15" s="56"/>
      <c r="C15" s="13">
        <v>10</v>
      </c>
      <c r="D15" s="6" t="s">
        <v>47</v>
      </c>
      <c r="E15" s="12"/>
    </row>
    <row r="16" spans="2:5" ht="14.5">
      <c r="B16" s="56"/>
      <c r="C16" s="13">
        <v>11</v>
      </c>
      <c r="D16" s="6" t="s">
        <v>46</v>
      </c>
      <c r="E16" s="12"/>
    </row>
    <row r="17" spans="2:5" ht="26">
      <c r="B17" s="56"/>
      <c r="C17" s="13">
        <v>12</v>
      </c>
      <c r="D17" s="6" t="s">
        <v>45</v>
      </c>
      <c r="E17" s="12"/>
    </row>
    <row r="18" spans="2:5" ht="14.5">
      <c r="B18" s="56"/>
      <c r="C18" s="13">
        <v>13</v>
      </c>
      <c r="D18" s="6" t="s">
        <v>44</v>
      </c>
      <c r="E18" s="12"/>
    </row>
    <row r="19" spans="2:5" ht="14.5">
      <c r="B19" s="56"/>
      <c r="C19" s="13">
        <v>14</v>
      </c>
      <c r="D19" s="6" t="s">
        <v>43</v>
      </c>
      <c r="E19" s="12"/>
    </row>
    <row r="20" spans="2:5" ht="65">
      <c r="B20" s="56"/>
      <c r="C20" s="13">
        <v>15</v>
      </c>
      <c r="D20" s="6" t="s">
        <v>42</v>
      </c>
      <c r="E20" s="12"/>
    </row>
    <row r="21" spans="2:5" ht="26">
      <c r="B21" s="56"/>
      <c r="C21" s="13">
        <v>16</v>
      </c>
      <c r="D21" s="6" t="s">
        <v>41</v>
      </c>
      <c r="E21" s="12"/>
    </row>
    <row r="22" spans="2:5" ht="39">
      <c r="B22" s="56"/>
      <c r="C22" s="13">
        <v>17</v>
      </c>
      <c r="D22" s="6" t="s">
        <v>40</v>
      </c>
      <c r="E22" s="12"/>
    </row>
    <row r="23" spans="2:5" ht="14.5">
      <c r="B23" s="11"/>
      <c r="C23" s="10">
        <v>18</v>
      </c>
      <c r="D23" s="6" t="s">
        <v>39</v>
      </c>
      <c r="E23" s="9"/>
    </row>
    <row r="24" spans="2:5" ht="45" customHeight="1">
      <c r="B24" s="8" t="s">
        <v>38</v>
      </c>
      <c r="C24" s="7">
        <v>19</v>
      </c>
      <c r="D24" s="6" t="s">
        <v>37</v>
      </c>
      <c r="E24" s="5"/>
    </row>
    <row r="25" spans="2:6" ht="45" customHeight="1">
      <c r="B25" s="47" t="s">
        <v>36</v>
      </c>
      <c r="C25" s="48"/>
      <c r="D25" s="48"/>
      <c r="E25" s="49"/>
      <c r="F25" s="4"/>
    </row>
    <row r="26" spans="2:5" ht="20.15" customHeight="1">
      <c r="B26" s="57" t="s">
        <v>35</v>
      </c>
      <c r="C26" s="58"/>
      <c r="D26" s="58"/>
      <c r="E26" s="59"/>
    </row>
    <row r="27" spans="2:5" ht="178.5" customHeight="1">
      <c r="B27" s="44"/>
      <c r="C27" s="45"/>
      <c r="D27" s="45"/>
      <c r="E27" s="46"/>
    </row>
  </sheetData>
  <mergeCells count="6">
    <mergeCell ref="B27:E27"/>
    <mergeCell ref="B25:E25"/>
    <mergeCell ref="C4:E4"/>
    <mergeCell ref="C5:D5"/>
    <mergeCell ref="B6:B22"/>
    <mergeCell ref="B26:E26"/>
  </mergeCells>
  <printOptions/>
  <pageMargins left="0.7086614173228347" right="0.7086614173228347" top="0.7874015748031497" bottom="0.7874015748031497" header="0.31496062992125984" footer="0.31496062992125984"/>
  <pageSetup fitToHeight="0" fitToWidth="1" horizontalDpi="600" verticalDpi="600" orientation="portrait" paperSize="9" scale="64"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27"/>
  <sheetViews>
    <sheetView view="pageBreakPreview" zoomScale="90" zoomScaleSheetLayoutView="90" workbookViewId="0" topLeftCell="A1">
      <selection activeCell="G14" sqref="G14"/>
    </sheetView>
  </sheetViews>
  <sheetFormatPr defaultColWidth="9.140625" defaultRowHeight="12.75"/>
  <cols>
    <col min="1" max="1" width="2.421875" style="0" customWidth="1"/>
    <col min="2" max="2" width="18.8515625" style="0" customWidth="1"/>
    <col min="3" max="3" width="5.421875" style="0" customWidth="1"/>
    <col min="4" max="4" width="51.140625" style="0" customWidth="1"/>
    <col min="5" max="5" width="61.00390625" style="0" customWidth="1"/>
  </cols>
  <sheetData>
    <row r="1" ht="22.5" customHeight="1">
      <c r="B1" s="21" t="s">
        <v>59</v>
      </c>
    </row>
    <row r="2" spans="2:5" ht="17">
      <c r="B2" s="20" t="s">
        <v>64</v>
      </c>
      <c r="C2" s="19"/>
      <c r="D2" s="19"/>
      <c r="E2" s="18"/>
    </row>
    <row r="3" ht="10.5" customHeight="1"/>
    <row r="4" spans="2:5" ht="33" customHeight="1">
      <c r="B4" s="17" t="s">
        <v>23</v>
      </c>
      <c r="C4" s="50" t="s">
        <v>57</v>
      </c>
      <c r="D4" s="51"/>
      <c r="E4" s="52"/>
    </row>
    <row r="5" spans="2:5" ht="28.5" customHeight="1">
      <c r="B5" s="16" t="s">
        <v>24</v>
      </c>
      <c r="C5" s="53" t="s">
        <v>56</v>
      </c>
      <c r="D5" s="54"/>
      <c r="E5" s="15" t="s">
        <v>55</v>
      </c>
    </row>
    <row r="6" spans="2:5" ht="26">
      <c r="B6" s="55" t="s">
        <v>27</v>
      </c>
      <c r="C6" s="13">
        <v>1</v>
      </c>
      <c r="D6" s="14" t="s">
        <v>54</v>
      </c>
      <c r="E6" s="12"/>
    </row>
    <row r="7" spans="2:5" ht="65">
      <c r="B7" s="56"/>
      <c r="C7" s="13">
        <v>2</v>
      </c>
      <c r="D7" s="6" t="s">
        <v>60</v>
      </c>
      <c r="E7" s="12"/>
    </row>
    <row r="8" spans="2:5" ht="65">
      <c r="B8" s="56"/>
      <c r="C8" s="13">
        <v>3</v>
      </c>
      <c r="D8" s="6" t="s">
        <v>53</v>
      </c>
      <c r="E8" s="12"/>
    </row>
    <row r="9" spans="2:5" ht="39">
      <c r="B9" s="56"/>
      <c r="C9" s="13">
        <v>4</v>
      </c>
      <c r="D9" s="6" t="s">
        <v>52</v>
      </c>
      <c r="E9" s="12"/>
    </row>
    <row r="10" spans="2:5" ht="14.5">
      <c r="B10" s="56"/>
      <c r="C10" s="13">
        <v>5</v>
      </c>
      <c r="D10" s="6" t="s">
        <v>51</v>
      </c>
      <c r="E10" s="12"/>
    </row>
    <row r="11" spans="2:5" ht="26">
      <c r="B11" s="56"/>
      <c r="C11" s="13">
        <v>6</v>
      </c>
      <c r="D11" s="6" t="s">
        <v>50</v>
      </c>
      <c r="E11" s="12"/>
    </row>
    <row r="12" spans="2:5" ht="26">
      <c r="B12" s="56"/>
      <c r="C12" s="13">
        <v>7</v>
      </c>
      <c r="D12" s="6" t="s">
        <v>49</v>
      </c>
      <c r="E12" s="12"/>
    </row>
    <row r="13" spans="2:5" ht="26">
      <c r="B13" s="56"/>
      <c r="C13" s="13">
        <v>8</v>
      </c>
      <c r="D13" s="6" t="s">
        <v>48</v>
      </c>
      <c r="E13" s="12"/>
    </row>
    <row r="14" spans="2:5" ht="52">
      <c r="B14" s="56"/>
      <c r="C14" s="13">
        <v>9</v>
      </c>
      <c r="D14" s="60" t="s">
        <v>65</v>
      </c>
      <c r="E14" s="12"/>
    </row>
    <row r="15" spans="2:5" ht="14.5">
      <c r="B15" s="56"/>
      <c r="C15" s="13">
        <v>10</v>
      </c>
      <c r="D15" s="6" t="s">
        <v>47</v>
      </c>
      <c r="E15" s="12"/>
    </row>
    <row r="16" spans="2:5" ht="14.5">
      <c r="B16" s="56"/>
      <c r="C16" s="13">
        <v>11</v>
      </c>
      <c r="D16" s="6" t="s">
        <v>46</v>
      </c>
      <c r="E16" s="12"/>
    </row>
    <row r="17" spans="2:5" ht="26">
      <c r="B17" s="56"/>
      <c r="C17" s="13">
        <v>12</v>
      </c>
      <c r="D17" s="6" t="s">
        <v>45</v>
      </c>
      <c r="E17" s="12"/>
    </row>
    <row r="18" spans="2:5" ht="14.5">
      <c r="B18" s="56"/>
      <c r="C18" s="13">
        <v>13</v>
      </c>
      <c r="D18" s="6" t="s">
        <v>44</v>
      </c>
      <c r="E18" s="12"/>
    </row>
    <row r="19" spans="2:5" ht="14.5">
      <c r="B19" s="56"/>
      <c r="C19" s="13">
        <v>14</v>
      </c>
      <c r="D19" s="6" t="s">
        <v>43</v>
      </c>
      <c r="E19" s="12"/>
    </row>
    <row r="20" spans="2:5" ht="65">
      <c r="B20" s="56"/>
      <c r="C20" s="13">
        <v>15</v>
      </c>
      <c r="D20" s="6" t="s">
        <v>42</v>
      </c>
      <c r="E20" s="12"/>
    </row>
    <row r="21" spans="2:5" ht="26">
      <c r="B21" s="56"/>
      <c r="C21" s="13">
        <v>16</v>
      </c>
      <c r="D21" s="6" t="s">
        <v>41</v>
      </c>
      <c r="E21" s="12"/>
    </row>
    <row r="22" spans="2:5" ht="39">
      <c r="B22" s="56"/>
      <c r="C22" s="13">
        <v>17</v>
      </c>
      <c r="D22" s="6" t="s">
        <v>40</v>
      </c>
      <c r="E22" s="12"/>
    </row>
    <row r="23" spans="2:5" ht="14.5">
      <c r="B23" s="11"/>
      <c r="C23" s="10">
        <v>18</v>
      </c>
      <c r="D23" s="6" t="s">
        <v>39</v>
      </c>
      <c r="E23" s="9"/>
    </row>
    <row r="24" spans="2:5" ht="45" customHeight="1">
      <c r="B24" s="8" t="s">
        <v>38</v>
      </c>
      <c r="C24" s="7">
        <v>19</v>
      </c>
      <c r="D24" s="6" t="s">
        <v>37</v>
      </c>
      <c r="E24" s="5"/>
    </row>
    <row r="25" spans="2:6" ht="45" customHeight="1">
      <c r="B25" s="47" t="s">
        <v>36</v>
      </c>
      <c r="C25" s="48"/>
      <c r="D25" s="48"/>
      <c r="E25" s="49"/>
      <c r="F25" s="4"/>
    </row>
    <row r="26" spans="2:5" ht="20.15" customHeight="1">
      <c r="B26" s="57" t="s">
        <v>35</v>
      </c>
      <c r="C26" s="58"/>
      <c r="D26" s="58"/>
      <c r="E26" s="59"/>
    </row>
    <row r="27" spans="2:5" ht="178.5" customHeight="1">
      <c r="B27" s="44"/>
      <c r="C27" s="45"/>
      <c r="D27" s="45"/>
      <c r="E27" s="46"/>
    </row>
  </sheetData>
  <mergeCells count="6">
    <mergeCell ref="B27:E27"/>
    <mergeCell ref="B25:E25"/>
    <mergeCell ref="C4:E4"/>
    <mergeCell ref="C5:D5"/>
    <mergeCell ref="B6:B22"/>
    <mergeCell ref="B26:E26"/>
  </mergeCells>
  <printOptions/>
  <pageMargins left="0.7086614173228347" right="0.7086614173228347" top="0.7874015748031497" bottom="0.7874015748031497" header="0.31496062992125984" footer="0.31496062992125984"/>
  <pageSetup fitToHeight="0" fitToWidth="1" horizontalDpi="600" verticalDpi="600" orientation="portrait"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2020-02-03T14:21:24Z</dcterms:created>
  <dcterms:modified xsi:type="dcterms:W3CDTF">2023-09-18T09:58:19Z</dcterms:modified>
  <cp:category/>
  <cp:version/>
  <cp:contentType/>
  <cp:contentStatus/>
</cp:coreProperties>
</file>