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32" r:id="rId2"/>
  </sheets>
  <definedNames/>
  <calcPr calcId="162913"/>
</workbook>
</file>

<file path=xl/sharedStrings.xml><?xml version="1.0" encoding="utf-8"?>
<sst xmlns="http://schemas.openxmlformats.org/spreadsheetml/2006/main" count="91" uniqueCount="87">
  <si>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</si>
  <si>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</si>
  <si>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</si>
  <si>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</si>
  <si>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</si>
  <si>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</si>
  <si>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</si>
  <si>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</si>
  <si>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</si>
  <si>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</si>
  <si>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</si>
  <si>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</si>
  <si>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</si>
  <si>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</si>
  <si>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</si>
  <si>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</si>
  <si>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</si>
  <si>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</si>
  <si>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</si>
  <si>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</si>
  <si>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</si>
  <si>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</si>
  <si>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</si>
  <si>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</si>
  <si>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</si>
  <si>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</si>
  <si>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</si>
  <si>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</si>
  <si>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</si>
  <si>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</si>
  <si>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</si>
  <si>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</si>
  <si>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</si>
  <si>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</si>
  <si>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</si>
  <si>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Zboží nebude použité ani repasované</t>
  </si>
  <si>
    <t>List 1</t>
  </si>
  <si>
    <t>Notebook</t>
  </si>
  <si>
    <t>30213100-6</t>
  </si>
  <si>
    <t>Záruka v měsících</t>
  </si>
  <si>
    <t>Další vlastnosti</t>
  </si>
  <si>
    <t>Podsvícená klávesnice</t>
  </si>
  <si>
    <t>Samostatný numerický blok</t>
  </si>
  <si>
    <t>Česká klávesnice</t>
  </si>
  <si>
    <t>Obchodní název a typ licence</t>
  </si>
  <si>
    <t>Počet a typ postů/slotů</t>
  </si>
  <si>
    <t>Další</t>
  </si>
  <si>
    <t>Rozhraní</t>
  </si>
  <si>
    <t>Kapacita v GB</t>
  </si>
  <si>
    <t>Typ</t>
  </si>
  <si>
    <t>Pevný disk</t>
  </si>
  <si>
    <t>Velikost v GB</t>
  </si>
  <si>
    <t>Úhlopříčka displeje uvedená v palcích</t>
  </si>
  <si>
    <t>Display</t>
  </si>
  <si>
    <t>provedení přenosného počítače</t>
  </si>
  <si>
    <t>Konstrukce</t>
  </si>
  <si>
    <t>Komponent</t>
  </si>
  <si>
    <t>Přenosné počítače</t>
  </si>
  <si>
    <t>Maximální hmotnost v Kg</t>
  </si>
  <si>
    <t>Hmotnost</t>
  </si>
  <si>
    <t>ANO</t>
  </si>
  <si>
    <t>Případné další vlastnosti nebo požadavky</t>
  </si>
  <si>
    <t>Poznámky</t>
  </si>
  <si>
    <t>Čtečka paměťových karet</t>
  </si>
  <si>
    <t>Čtečka karet</t>
  </si>
  <si>
    <t>Rychlost v Mbit/s</t>
  </si>
  <si>
    <t>NE</t>
  </si>
  <si>
    <t>bez optické jednotky, externí napájecí adaptér, TPM 2.0</t>
  </si>
  <si>
    <t>36 měsíců</t>
  </si>
  <si>
    <t>1,75 kg</t>
  </si>
  <si>
    <t>libovolný Microsoft Windows jako podkladová licence</t>
  </si>
  <si>
    <t>minimálně formátu SD</t>
  </si>
  <si>
    <t>WiFi 5 - 802.11a/b/g/n/ac (2x2), Bluetooth 5</t>
  </si>
  <si>
    <t>10/100/1000Mbit/s</t>
  </si>
  <si>
    <t>Ethernet RJ-45</t>
  </si>
  <si>
    <t>Integrovaná</t>
  </si>
  <si>
    <t>512 GB</t>
  </si>
  <si>
    <t>SSD, NVMe</t>
  </si>
  <si>
    <t>8 GB (1x 8 GB)</t>
  </si>
  <si>
    <t>10 jader, 12 vláken
L1: 928 KB, L2: 6.5 MB</t>
  </si>
  <si>
    <t>matný 1920 × 1080</t>
  </si>
  <si>
    <t>15.6"</t>
  </si>
  <si>
    <t>notebook</t>
  </si>
  <si>
    <t>DNS IT 140</t>
  </si>
  <si>
    <t>1x USB Type-C; 2x USB Type-A; 1x napájení AC; 1x HDMI 1.4b; 1x audio(sluchátka a mikrofon)</t>
  </si>
  <si>
    <r>
      <t xml:space="preserve">Minimální dosažená hodnota CPU MARK v testu na www.cpubenchmark.net </t>
    </r>
    <r>
      <rPr>
        <b/>
        <sz val="8"/>
        <color rgb="FF0070C0"/>
        <rFont val="Verdana"/>
        <family val="2"/>
      </rPr>
      <t>(dodavatel doloží screen obrazovky s dosaženou hodnotou a datem)</t>
    </r>
  </si>
  <si>
    <t>Minimální dosažená hodnota G3D Mark v testu na https://www.videocardbenchmark.net/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</si>
</sst>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rgb="FF0070C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" fillId="0" borderId="0" xfId="49">
      <alignment/>
      <protection/>
    </xf>
    <xf numFmtId="0" fontId="10" fillId="0" borderId="0" xfId="49" applyFont="1" applyAlignment="1">
      <alignment horizontal="left" vertical="center" wrapText="1" indent="1"/>
      <protection/>
    </xf>
    <xf numFmtId="0" fontId="10" fillId="0" borderId="0" xfId="49" applyFont="1" applyAlignment="1">
      <alignment horizontal="left" vertical="center" wrapText="1"/>
      <protection/>
    </xf>
    <xf numFmtId="0" fontId="1" fillId="0" borderId="0" xfId="49" applyAlignment="1">
      <alignment horizontal="center" vertical="center"/>
      <protection/>
    </xf>
    <xf numFmtId="0" fontId="10" fillId="0" borderId="1" xfId="49" applyFont="1" applyBorder="1" applyAlignment="1">
      <alignment horizontal="left" vertical="center" wrapText="1"/>
      <protection/>
    </xf>
    <xf numFmtId="0" fontId="11" fillId="3" borderId="2" xfId="49" applyFont="1" applyFill="1" applyBorder="1" applyAlignment="1">
      <alignment horizontal="left" vertical="center" wrapText="1"/>
      <protection/>
    </xf>
    <xf numFmtId="0" fontId="10" fillId="0" borderId="3" xfId="49" applyFont="1" applyBorder="1" applyAlignment="1">
      <alignment horizontal="left" vertical="center" wrapText="1"/>
      <protection/>
    </xf>
    <xf numFmtId="0" fontId="10" fillId="0" borderId="4" xfId="49" applyFont="1" applyBorder="1" applyAlignment="1">
      <alignment horizontal="center" vertical="center" wrapText="1"/>
      <protection/>
    </xf>
    <xf numFmtId="0" fontId="11" fillId="3" borderId="5" xfId="49" applyFont="1" applyFill="1" applyBorder="1" applyAlignment="1">
      <alignment horizontal="left" vertical="center" wrapText="1"/>
      <protection/>
    </xf>
    <xf numFmtId="0" fontId="1" fillId="0" borderId="0" xfId="49" applyFill="1">
      <alignment/>
      <protection/>
    </xf>
    <xf numFmtId="0" fontId="10" fillId="0" borderId="6" xfId="49" applyFont="1" applyBorder="1" applyAlignment="1">
      <alignment horizontal="center" vertical="center" wrapText="1"/>
      <protection/>
    </xf>
    <xf numFmtId="0" fontId="9" fillId="0" borderId="7" xfId="49" applyFont="1" applyBorder="1" applyAlignment="1">
      <alignment horizontal="left" vertical="center" wrapText="1"/>
      <protection/>
    </xf>
    <xf numFmtId="0" fontId="9" fillId="0" borderId="8" xfId="49" applyFont="1" applyBorder="1" applyAlignment="1">
      <alignment horizontal="center" vertical="center" wrapText="1"/>
      <protection/>
    </xf>
    <xf numFmtId="0" fontId="9" fillId="0" borderId="9" xfId="49" applyFont="1" applyBorder="1" applyAlignment="1">
      <alignment horizontal="left" vertical="center" wrapText="1"/>
      <protection/>
    </xf>
    <xf numFmtId="0" fontId="9" fillId="0" borderId="10" xfId="49" applyFont="1" applyBorder="1" applyAlignment="1">
      <alignment horizontal="left" vertical="center" wrapText="1"/>
      <protection/>
    </xf>
    <xf numFmtId="0" fontId="9" fillId="0" borderId="11" xfId="49" applyFont="1" applyBorder="1" applyAlignment="1">
      <alignment horizontal="center" vertical="center" wrapText="1"/>
      <protection/>
    </xf>
    <xf numFmtId="0" fontId="9" fillId="4" borderId="12" xfId="49" applyFont="1" applyFill="1" applyBorder="1" applyAlignment="1">
      <alignment horizontal="left" vertical="center" wrapText="1"/>
      <protection/>
    </xf>
    <xf numFmtId="0" fontId="9" fillId="4" borderId="1" xfId="49" applyFont="1" applyFill="1" applyBorder="1" applyAlignment="1">
      <alignment horizontal="left" vertical="center" wrapText="1"/>
      <protection/>
    </xf>
    <xf numFmtId="0" fontId="1" fillId="0" borderId="0" xfId="49" applyAlignment="1">
      <alignment horizontal="center" vertical="center" wrapText="1"/>
      <protection/>
    </xf>
    <xf numFmtId="0" fontId="13" fillId="0" borderId="13" xfId="30" applyFont="1" applyBorder="1" applyAlignment="1">
      <alignment horizontal="center" vertical="center"/>
      <protection/>
    </xf>
    <xf numFmtId="0" fontId="13" fillId="0" borderId="14" xfId="30" applyFont="1" applyBorder="1" applyAlignment="1">
      <alignment horizontal="center" vertical="center"/>
      <protection/>
    </xf>
    <xf numFmtId="0" fontId="13" fillId="0" borderId="15" xfId="30" applyFont="1" applyBorder="1" applyAlignment="1">
      <alignment horizontal="center" vertical="center"/>
      <protection/>
    </xf>
    <xf numFmtId="0" fontId="10" fillId="0" borderId="16" xfId="49" applyFont="1" applyBorder="1" applyAlignment="1">
      <alignment horizontal="center" vertical="center" wrapText="1"/>
      <protection/>
    </xf>
    <xf numFmtId="0" fontId="10" fillId="0" borderId="17" xfId="49" applyFont="1" applyBorder="1" applyAlignment="1">
      <alignment horizontal="center" vertical="center" wrapText="1"/>
      <protection/>
    </xf>
    <xf numFmtId="0" fontId="10" fillId="0" borderId="6" xfId="49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0" fillId="0" borderId="19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20" xfId="0" applyFont="1" applyBorder="1" applyAlignment="1" applyProtection="1">
      <alignment vertical="center" wrapText="1" readingOrder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20" xfId="0" applyFont="1" applyBorder="1" applyAlignment="1" applyProtection="1">
      <alignment horizontal="left" vertical="center" wrapText="1" readingOrder="1"/>
      <protection/>
    </xf>
    <xf numFmtId="165" fontId="6" fillId="0" borderId="20" xfId="20" applyNumberFormat="1" applyFont="1" applyBorder="1" applyAlignment="1" applyProtection="1">
      <alignment vertical="top" wrapText="1" readingOrder="1"/>
      <protection/>
    </xf>
    <xf numFmtId="165" fontId="8" fillId="0" borderId="21" xfId="20" applyNumberFormat="1" applyFont="1" applyBorder="1" applyAlignment="1" applyProtection="1">
      <alignment vertical="top" wrapText="1"/>
      <protection/>
    </xf>
    <xf numFmtId="165" fontId="8" fillId="0" borderId="22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2 2" xfId="44"/>
    <cellStyle name="Normální 3 4 3" xfId="45"/>
    <cellStyle name="Normální 5 2 2" xfId="46"/>
    <cellStyle name="Normální 10 2" xfId="47"/>
    <cellStyle name="Normální 15" xfId="48"/>
    <cellStyle name="Normální 16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workbookViewId="0" topLeftCell="A1">
      <selection activeCell="H2" sqref="H2"/>
    </sheetView>
  </sheetViews>
  <sheetFormatPr defaultColWidth="9.140625" defaultRowHeight="12.75"/>
  <cols>
    <col min="1" max="1" width="3.421875" style="31" customWidth="1"/>
    <col min="2" max="2" width="14.8515625" style="31" customWidth="1"/>
    <col min="3" max="3" width="11.421875" style="31" customWidth="1"/>
    <col min="4" max="4" width="13.421875" style="31" customWidth="1"/>
    <col min="5" max="5" width="7.140625" style="31" customWidth="1"/>
    <col min="6" max="6" width="13.57421875" style="31" customWidth="1"/>
    <col min="7" max="7" width="51.140625" style="31" customWidth="1"/>
    <col min="8" max="8" width="16.140625" style="31" customWidth="1"/>
    <col min="9" max="9" width="13.421875" style="31" customWidth="1"/>
    <col min="10" max="10" width="24.57421875" style="31" customWidth="1"/>
    <col min="11" max="11" width="13.421875" style="31" customWidth="1"/>
    <col min="12" max="14" width="14.57421875" style="31" customWidth="1"/>
    <col min="15" max="17" width="18.57421875" style="31" customWidth="1"/>
    <col min="18" max="16384" width="8.7109375" style="31" customWidth="1"/>
  </cols>
  <sheetData>
    <row r="1" ht="25.25" customHeight="1">
      <c r="B1" s="1" t="s">
        <v>83</v>
      </c>
    </row>
    <row r="2" ht="22.75" customHeight="1">
      <c r="B2" s="1" t="s">
        <v>23</v>
      </c>
    </row>
    <row r="3" ht="6.65" customHeight="1"/>
    <row r="4" spans="2:17" ht="78" customHeight="1">
      <c r="B4" s="32" t="s">
        <v>1</v>
      </c>
      <c r="C4" s="32" t="s">
        <v>2</v>
      </c>
      <c r="D4" s="32" t="s">
        <v>3</v>
      </c>
      <c r="E4" s="33" t="s">
        <v>18</v>
      </c>
      <c r="F4" s="34"/>
      <c r="G4" s="32" t="s">
        <v>4</v>
      </c>
      <c r="H4" s="32" t="s">
        <v>5</v>
      </c>
      <c r="I4" s="32" t="s">
        <v>6</v>
      </c>
      <c r="J4" s="32" t="s">
        <v>19</v>
      </c>
      <c r="K4" s="32" t="s">
        <v>7</v>
      </c>
      <c r="L4" s="32" t="s">
        <v>8</v>
      </c>
      <c r="M4" s="32" t="s">
        <v>9</v>
      </c>
      <c r="N4" s="32" t="s">
        <v>21</v>
      </c>
      <c r="O4" s="32" t="s">
        <v>10</v>
      </c>
      <c r="P4" s="32" t="s">
        <v>11</v>
      </c>
      <c r="Q4" s="32" t="s">
        <v>22</v>
      </c>
    </row>
    <row r="5" spans="2:17" ht="232.5" customHeight="1">
      <c r="B5" s="35">
        <v>1</v>
      </c>
      <c r="C5" s="5" t="s">
        <v>37</v>
      </c>
      <c r="D5" s="5" t="s">
        <v>38</v>
      </c>
      <c r="E5" s="36" t="s">
        <v>20</v>
      </c>
      <c r="F5" s="37"/>
      <c r="G5" s="2"/>
      <c r="H5" s="35">
        <v>20</v>
      </c>
      <c r="I5" s="35" t="s">
        <v>12</v>
      </c>
      <c r="J5" s="38">
        <v>12000</v>
      </c>
      <c r="K5" s="35" t="s">
        <v>13</v>
      </c>
      <c r="L5" s="3"/>
      <c r="M5" s="39">
        <f>N5-L5</f>
        <v>0</v>
      </c>
      <c r="N5" s="39">
        <f>L5*(1+K5/100)</f>
        <v>0</v>
      </c>
      <c r="O5" s="39">
        <f>H5*L5</f>
        <v>0</v>
      </c>
      <c r="P5" s="39">
        <f>H5*M5</f>
        <v>0</v>
      </c>
      <c r="Q5" s="39">
        <f>H5*N5</f>
        <v>0</v>
      </c>
    </row>
    <row r="6" ht="12" customHeight="1"/>
    <row r="7" spans="2:5" ht="20" customHeight="1">
      <c r="B7" s="40" t="s">
        <v>14</v>
      </c>
      <c r="C7" s="41"/>
      <c r="D7" s="41"/>
      <c r="E7" s="42"/>
    </row>
    <row r="8" spans="2:5" ht="11.4" customHeight="1">
      <c r="B8" s="43"/>
      <c r="C8" s="43"/>
      <c r="D8" s="43"/>
      <c r="E8" s="43"/>
    </row>
    <row r="9" spans="2:5" ht="20" customHeight="1">
      <c r="B9" s="44" t="s">
        <v>15</v>
      </c>
      <c r="C9" s="45">
        <f>SUM(O5:O5)</f>
        <v>0</v>
      </c>
      <c r="D9" s="46"/>
      <c r="E9" s="47"/>
    </row>
    <row r="10" spans="2:5" ht="11.4" customHeight="1">
      <c r="B10" s="48"/>
      <c r="C10" s="49"/>
      <c r="D10" s="49"/>
      <c r="E10" s="49"/>
    </row>
    <row r="11" spans="2:5" ht="20" customHeight="1">
      <c r="B11" s="44" t="s">
        <v>16</v>
      </c>
      <c r="C11" s="45">
        <f>SUM(P5:P5)</f>
        <v>0</v>
      </c>
      <c r="D11" s="46"/>
      <c r="E11" s="47"/>
    </row>
    <row r="12" spans="2:5" ht="11.4" customHeight="1">
      <c r="B12" s="48"/>
      <c r="C12" s="49"/>
      <c r="D12" s="49"/>
      <c r="E12" s="49"/>
    </row>
    <row r="13" spans="2:5" ht="20" customHeight="1">
      <c r="B13" s="44" t="s">
        <v>17</v>
      </c>
      <c r="C13" s="45">
        <f>SUM(Q5:Q5)</f>
        <v>0</v>
      </c>
      <c r="D13" s="46"/>
      <c r="E13" s="47"/>
    </row>
    <row r="14" ht="5.4" customHeight="1"/>
    <row r="15" spans="2:14" ht="58.25" customHeight="1">
      <c r="B15" s="50" t="s">
        <v>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2"/>
    </row>
    <row r="16" ht="13.25" customHeight="1" hidden="1"/>
  </sheetData>
  <sheetProtection algorithmName="SHA-512" hashValue="n+QUgU0ncz6hx6rMbRp+vEOuuLcSQOP5O4m/mSSn8kTC7kQ5g7vHcn7ubLW99vlC3XnsqIJJCyrPSMF3f8D6vQ==" saltValue="5LyyE+J/ladaIFL3A6xY+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8"/>
  <sheetViews>
    <sheetView workbookViewId="0" topLeftCell="A1">
      <selection activeCell="B2" sqref="B2"/>
    </sheetView>
  </sheetViews>
  <sheetFormatPr defaultColWidth="9.140625" defaultRowHeight="12.75"/>
  <cols>
    <col min="1" max="1" width="15.28125" style="9" bestFit="1" customWidth="1"/>
    <col min="2" max="2" width="40.57421875" style="8" customWidth="1"/>
    <col min="3" max="3" width="40.57421875" style="7" customWidth="1"/>
    <col min="4" max="16384" width="8.7109375" style="6" customWidth="1"/>
  </cols>
  <sheetData>
    <row r="1" ht="10" customHeight="1"/>
    <row r="2" ht="23.5" customHeight="1">
      <c r="C2" s="4" t="s">
        <v>36</v>
      </c>
    </row>
    <row r="3" ht="9.5" customHeight="1"/>
    <row r="4" spans="1:3" ht="24" customHeight="1">
      <c r="A4" s="24"/>
      <c r="B4" s="23" t="s">
        <v>24</v>
      </c>
      <c r="C4" s="22" t="s">
        <v>57</v>
      </c>
    </row>
    <row r="5" spans="1:3" ht="24" customHeight="1" thickBot="1">
      <c r="A5" s="24"/>
      <c r="B5" s="23" t="s">
        <v>3</v>
      </c>
      <c r="C5" s="22" t="s">
        <v>38</v>
      </c>
    </row>
    <row r="6" spans="1:4" ht="24" customHeight="1">
      <c r="A6" s="21" t="s">
        <v>56</v>
      </c>
      <c r="B6" s="20" t="s">
        <v>25</v>
      </c>
      <c r="C6" s="19" t="s">
        <v>26</v>
      </c>
      <c r="D6" s="15"/>
    </row>
    <row r="7" spans="1:4" ht="30.65" customHeight="1">
      <c r="A7" s="18" t="s">
        <v>55</v>
      </c>
      <c r="B7" s="17" t="s">
        <v>54</v>
      </c>
      <c r="C7" s="14" t="s">
        <v>82</v>
      </c>
      <c r="D7" s="15"/>
    </row>
    <row r="8" spans="1:4" ht="18" customHeight="1">
      <c r="A8" s="28" t="s">
        <v>53</v>
      </c>
      <c r="B8" s="10" t="s">
        <v>52</v>
      </c>
      <c r="C8" s="14" t="s">
        <v>81</v>
      </c>
      <c r="D8" s="15"/>
    </row>
    <row r="9" spans="1:4" ht="18" customHeight="1">
      <c r="A9" s="29"/>
      <c r="B9" s="10" t="s">
        <v>40</v>
      </c>
      <c r="C9" s="14" t="s">
        <v>80</v>
      </c>
      <c r="D9" s="15"/>
    </row>
    <row r="10" spans="1:4" ht="41" customHeight="1">
      <c r="A10" s="28" t="s">
        <v>27</v>
      </c>
      <c r="B10" s="10" t="s">
        <v>85</v>
      </c>
      <c r="C10" s="14">
        <v>13450</v>
      </c>
      <c r="D10" s="15"/>
    </row>
    <row r="11" spans="1:4" ht="27" customHeight="1">
      <c r="A11" s="29"/>
      <c r="B11" s="10" t="s">
        <v>40</v>
      </c>
      <c r="C11" s="14" t="s">
        <v>79</v>
      </c>
      <c r="D11" s="15"/>
    </row>
    <row r="12" spans="1:4" ht="18" customHeight="1">
      <c r="A12" s="16" t="s">
        <v>28</v>
      </c>
      <c r="B12" s="10" t="s">
        <v>51</v>
      </c>
      <c r="C12" s="14" t="s">
        <v>78</v>
      </c>
      <c r="D12" s="15"/>
    </row>
    <row r="13" spans="1:4" ht="18" customHeight="1">
      <c r="A13" s="30" t="s">
        <v>50</v>
      </c>
      <c r="B13" s="10" t="s">
        <v>49</v>
      </c>
      <c r="C13" s="14" t="s">
        <v>77</v>
      </c>
      <c r="D13" s="15"/>
    </row>
    <row r="14" spans="1:4" ht="18" customHeight="1">
      <c r="A14" s="30"/>
      <c r="B14" s="10" t="s">
        <v>48</v>
      </c>
      <c r="C14" s="14" t="s">
        <v>76</v>
      </c>
      <c r="D14" s="15"/>
    </row>
    <row r="15" spans="1:4" ht="40.5" customHeight="1">
      <c r="A15" s="16" t="s">
        <v>29</v>
      </c>
      <c r="B15" s="10" t="s">
        <v>86</v>
      </c>
      <c r="C15" s="14" t="s">
        <v>75</v>
      </c>
      <c r="D15" s="15"/>
    </row>
    <row r="16" spans="1:4" ht="18" customHeight="1">
      <c r="A16" s="30" t="s">
        <v>30</v>
      </c>
      <c r="B16" s="10" t="s">
        <v>47</v>
      </c>
      <c r="C16" s="14" t="s">
        <v>74</v>
      </c>
      <c r="D16" s="15"/>
    </row>
    <row r="17" spans="1:4" ht="18" customHeight="1">
      <c r="A17" s="30"/>
      <c r="B17" s="10" t="s">
        <v>65</v>
      </c>
      <c r="C17" s="14" t="s">
        <v>73</v>
      </c>
      <c r="D17" s="15"/>
    </row>
    <row r="18" spans="1:4" ht="18" customHeight="1">
      <c r="A18" s="30"/>
      <c r="B18" s="10" t="s">
        <v>46</v>
      </c>
      <c r="C18" s="14" t="s">
        <v>72</v>
      </c>
      <c r="D18" s="15"/>
    </row>
    <row r="19" spans="1:4" ht="26" customHeight="1">
      <c r="A19" s="16" t="s">
        <v>64</v>
      </c>
      <c r="B19" s="10" t="s">
        <v>63</v>
      </c>
      <c r="C19" s="14" t="s">
        <v>71</v>
      </c>
      <c r="D19" s="15"/>
    </row>
    <row r="20" spans="1:4" ht="42" customHeight="1">
      <c r="A20" s="16" t="s">
        <v>31</v>
      </c>
      <c r="B20" s="10" t="s">
        <v>45</v>
      </c>
      <c r="C20" s="14" t="s">
        <v>84</v>
      </c>
      <c r="D20" s="15"/>
    </row>
    <row r="21" spans="1:4" ht="20">
      <c r="A21" s="16" t="s">
        <v>32</v>
      </c>
      <c r="B21" s="10" t="s">
        <v>44</v>
      </c>
      <c r="C21" s="14" t="s">
        <v>70</v>
      </c>
      <c r="D21" s="15"/>
    </row>
    <row r="22" spans="1:4" ht="18" customHeight="1">
      <c r="A22" s="16" t="s">
        <v>59</v>
      </c>
      <c r="B22" s="10" t="s">
        <v>58</v>
      </c>
      <c r="C22" s="14" t="s">
        <v>69</v>
      </c>
      <c r="D22" s="15"/>
    </row>
    <row r="23" spans="1:4" ht="18" customHeight="1">
      <c r="A23" s="30" t="s">
        <v>33</v>
      </c>
      <c r="B23" s="10" t="s">
        <v>43</v>
      </c>
      <c r="C23" s="14" t="s">
        <v>60</v>
      </c>
      <c r="D23" s="15"/>
    </row>
    <row r="24" spans="1:4" ht="18" customHeight="1">
      <c r="A24" s="30"/>
      <c r="B24" s="10" t="s">
        <v>42</v>
      </c>
      <c r="C24" s="14" t="s">
        <v>60</v>
      </c>
      <c r="D24" s="15"/>
    </row>
    <row r="25" spans="1:4" ht="18" customHeight="1">
      <c r="A25" s="30"/>
      <c r="B25" s="10" t="s">
        <v>41</v>
      </c>
      <c r="C25" s="14" t="s">
        <v>66</v>
      </c>
      <c r="D25" s="15"/>
    </row>
    <row r="26" spans="1:3" ht="18" customHeight="1">
      <c r="A26" s="16" t="s">
        <v>34</v>
      </c>
      <c r="B26" s="10" t="s">
        <v>39</v>
      </c>
      <c r="C26" s="14" t="s">
        <v>68</v>
      </c>
    </row>
    <row r="27" spans="1:3" ht="35.25" customHeight="1" thickBot="1">
      <c r="A27" s="13" t="s">
        <v>62</v>
      </c>
      <c r="B27" s="12" t="s">
        <v>61</v>
      </c>
      <c r="C27" s="11" t="s">
        <v>67</v>
      </c>
    </row>
    <row r="28" spans="1:3" ht="30.5" customHeight="1" thickBot="1">
      <c r="A28" s="25" t="s">
        <v>35</v>
      </c>
      <c r="B28" s="26"/>
      <c r="C28" s="27"/>
    </row>
  </sheetData>
  <mergeCells count="6">
    <mergeCell ref="A28:C28"/>
    <mergeCell ref="A8:A9"/>
    <mergeCell ref="A10:A11"/>
    <mergeCell ref="A23:A25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2023-09-08T11:03:53Z</dcterms:modified>
  <cp:category/>
  <cp:version/>
  <cp:contentType/>
  <cp:contentStatus/>
</cp:coreProperties>
</file>