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3" r:id="rId2"/>
  </sheets>
  <definedNames/>
  <calcPr calcId="162913"/>
</workbook>
</file>

<file path=xl/sharedStrings.xml><?xml version="1.0" encoding="utf-8"?>
<sst xmlns="http://schemas.openxmlformats.org/spreadsheetml/2006/main" count="99" uniqueCount="90">
  <si>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</si>
  <si>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</si>
  <si>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</si>
  <si>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</si>
  <si>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</si>
  <si>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</si>
  <si>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</si>
  <si>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</si>
  <si>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</si>
  <si>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</si>
  <si>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</si>
  <si>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</si>
  <si>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</si>
  <si>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</si>
  <si>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</si>
  <si>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</si>
  <si>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</si>
  <si>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</si>
  <si>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</si>
  <si>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</si>
  <si>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</si>
  <si>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</si>
  <si>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</si>
  <si>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</si>
  <si>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</si>
  <si>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</si>
  <si>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</si>
  <si>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</si>
  <si>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</si>
  <si>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</si>
  <si>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</si>
  <si>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</si>
  <si>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</si>
  <si>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</si>
  <si>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</si>
  <si>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</si>
  <si>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</si>
  <si>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</si>
  <si>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</si>
  <si>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</si>
  <si>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</si>
  <si>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</si>
  <si>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</si>
  <si>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</si>
  <si>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</si>
  <si>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</si>
  <si>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</si>
  <si>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</si>
  <si>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</si>
  <si>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</si>
  <si>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</si>
  <si>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</si>
  <si>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</si>
  <si>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</si>
  <si>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</si>
  <si>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</si>
  <si>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</si>
  <si>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</si>
  <si>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</si>
  <si>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</si>
  <si>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ANO</t>
  </si>
  <si>
    <t>Případné další vlastnosti nebo požadavky</t>
  </si>
  <si>
    <t>Poznámky</t>
  </si>
  <si>
    <t>Čtečka paměťových karet</t>
  </si>
  <si>
    <t>Čtečka karet</t>
  </si>
  <si>
    <t>Rychlost v Mbit/s</t>
  </si>
  <si>
    <t>DNS IT 141</t>
  </si>
  <si>
    <t>Příslušenství</t>
  </si>
  <si>
    <t>_</t>
  </si>
  <si>
    <t>Požadovaná podpora</t>
  </si>
  <si>
    <t xml:space="preserve">základní - 36 měsíců s možností rozšíření na 5 let </t>
  </si>
  <si>
    <t xml:space="preserve">touchpad, konektor, magnetické pro připojení </t>
  </si>
  <si>
    <t xml:space="preserve">ANO, 3 úrovně jasu </t>
  </si>
  <si>
    <t xml:space="preserve">tabletu a klávesnice 1100 g </t>
  </si>
  <si>
    <t>Microsoft Windows 11Pro 64 bit</t>
  </si>
  <si>
    <t xml:space="preserve">integrovaná čtečka NFC karet </t>
  </si>
  <si>
    <t>Čtečka čipových karet</t>
  </si>
  <si>
    <t>Intel Wi-Fi 6 AX2O1, 802.llax 2x2 Wi-Fi – Bluetooth připojení 5.1, MU-MIMO</t>
  </si>
  <si>
    <t>Rychlost čtení/zápis v MB/s</t>
  </si>
  <si>
    <t xml:space="preserve">min. 500 GB </t>
  </si>
  <si>
    <t xml:space="preserve">typ SSD NVMe® PCle 3.0 </t>
  </si>
  <si>
    <t xml:space="preserve">min. 4 core, 8 vláken, 8 MB </t>
  </si>
  <si>
    <t>úhlopříčka 12,3“</t>
  </si>
  <si>
    <t xml:space="preserve">Tablet s odnímatelnou klávesnicí 
Materiál šasi magnesium/ hliník , barva černa 
Certifikace odolnosti (bez pouzdra) — MIL-STD-810H military test   
Rozměry bez klávesnice max 300 x 210 x 10 mm 
Baterie typ Li-Polymer, kapacita 42 Wh </t>
  </si>
  <si>
    <t>rozlišení min. 1920 x 1280 bodů 
dotykový 
svítivost 400 nits 
integrované sklo Gorilla Glass 5 
panel IPS matný, 178 st úhly 
Anti-Reflection/Anti-Smudge</t>
  </si>
  <si>
    <t>1x USB-C 3.2 Gen 2 (support data transfer, Power Delivery 3.0 and DisplayPortTM 1.4)
1x Thunderbolt 4 / USB4 40 Gbps (support data  transfer, Power Delivery 3.0 and DisplayPort 1.4)
3,5mm combo zdířka pro sluchátka a mikrofon</t>
  </si>
  <si>
    <t>Digitální pero pro dotykovou obrazovku
rozpoznání 4096 úrovní přítlaku, vyměnitelná baterie  
Napájecí adapter: 65 W AC Adapter Slim USB Type C 
Obal s úchytem pro ruku na zadní straně</t>
  </si>
  <si>
    <t>kamera pro ověření obličeje Windows Hello (přední): 5MP IR a RGB hybrid, fix focus,  webcam privacy shutter
kamera zadní 8MP RGB, autofocus 
stereo reproduktory min. 1 W 
stereo mikrofonní pole 
tlačítko pro nastavení hlasitosti 
modul TPM 2.0, TCG certified 
Kensington N Security Slot 
Sensory:
- Accelerometer (G) sensor
- Gyroscope sensor 
- Hall sensor
- lnclinometer sensor
Wi-Fi Direct — podpora Miracast 
podpora Wi-Fi Display 
Bezpečnost BIOSu:
- Power-on password
- Supervisor password
- System management password
- Hard disk password
- Self-healing BIOS
System Management — Intel vPro 
Správa zařízení:
- možnost stahovaní ovladačů z internetu na základě zadaného sériového čísla
- možnost ověření záruky na webu výrobce na základě zadaného sériového čísla
- Deploy patch management</t>
  </si>
  <si>
    <r>
      <t xml:space="preserve">Minimální dosažená hodnota CPU MARK v testu na www.cpubenchmark.net </t>
    </r>
    <r>
      <rPr>
        <b/>
        <sz val="8"/>
        <color rgb="FF3333CC"/>
        <rFont val="Verdana"/>
        <family val="2"/>
      </rPr>
      <t>(dodavatel doloží screen obrazovky s dosaženou hodnotou a datem)</t>
    </r>
  </si>
  <si>
    <r>
      <t xml:space="preserve">Minimální dosažená hodnota G3D Mark v testu na https://www.videocardbenchmark.net/ </t>
    </r>
    <r>
      <rPr>
        <b/>
        <sz val="8"/>
        <color rgb="FF3333CC"/>
        <rFont val="Verdana"/>
        <family val="2"/>
      </rPr>
      <t>(dodavatel doloží screen obrazovky s dosaženou hodnotou a datem)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</si>
</sst>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3333CC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50">
      <alignment/>
      <protection/>
    </xf>
    <xf numFmtId="0" fontId="10" fillId="0" borderId="0" xfId="50" applyFont="1" applyAlignment="1">
      <alignment horizontal="left" vertical="center" wrapText="1" indent="1"/>
      <protection/>
    </xf>
    <xf numFmtId="0" fontId="10" fillId="0" borderId="0" xfId="50" applyFont="1" applyAlignment="1">
      <alignment horizontal="left" vertical="center" wrapText="1"/>
      <protection/>
    </xf>
    <xf numFmtId="0" fontId="1" fillId="0" borderId="0" xfId="50" applyAlignment="1">
      <alignment horizontal="center" vertical="center"/>
      <protection/>
    </xf>
    <xf numFmtId="0" fontId="10" fillId="0" borderId="1" xfId="50" applyFont="1" applyBorder="1" applyAlignment="1">
      <alignment horizontal="left" vertical="center" wrapText="1"/>
      <protection/>
    </xf>
    <xf numFmtId="0" fontId="11" fillId="3" borderId="2" xfId="50" applyFont="1" applyFill="1" applyBorder="1" applyAlignment="1">
      <alignment horizontal="left" vertical="center" wrapText="1"/>
      <protection/>
    </xf>
    <xf numFmtId="0" fontId="10" fillId="0" borderId="3" xfId="50" applyFont="1" applyBorder="1" applyAlignment="1">
      <alignment horizontal="left" vertical="center" wrapText="1"/>
      <protection/>
    </xf>
    <xf numFmtId="0" fontId="10" fillId="0" borderId="4" xfId="50" applyFont="1" applyBorder="1" applyAlignment="1">
      <alignment horizontal="center" vertical="center" wrapText="1"/>
      <protection/>
    </xf>
    <xf numFmtId="0" fontId="11" fillId="3" borderId="5" xfId="50" applyFont="1" applyFill="1" applyBorder="1" applyAlignment="1">
      <alignment horizontal="left" vertical="center" wrapText="1"/>
      <protection/>
    </xf>
    <xf numFmtId="0" fontId="10" fillId="0" borderId="6" xfId="50" applyFont="1" applyFill="1" applyBorder="1" applyAlignment="1">
      <alignment horizontal="center" vertical="center" wrapText="1"/>
      <protection/>
    </xf>
    <xf numFmtId="0" fontId="10" fillId="0" borderId="6" xfId="50" applyFont="1" applyBorder="1" applyAlignment="1">
      <alignment horizontal="center" vertical="center" wrapText="1"/>
      <protection/>
    </xf>
    <xf numFmtId="0" fontId="9" fillId="0" borderId="7" xfId="50" applyFont="1" applyBorder="1" applyAlignment="1">
      <alignment horizontal="left" vertical="center" wrapText="1"/>
      <protection/>
    </xf>
    <xf numFmtId="0" fontId="9" fillId="0" borderId="8" xfId="50" applyFont="1" applyBorder="1" applyAlignment="1">
      <alignment horizontal="center" vertical="center" wrapText="1"/>
      <protection/>
    </xf>
    <xf numFmtId="0" fontId="9" fillId="0" borderId="9" xfId="50" applyFont="1" applyBorder="1" applyAlignment="1">
      <alignment horizontal="left" vertical="center" wrapText="1"/>
      <protection/>
    </xf>
    <xf numFmtId="0" fontId="9" fillId="0" borderId="10" xfId="50" applyFont="1" applyBorder="1" applyAlignment="1">
      <alignment horizontal="left" vertical="center" wrapText="1"/>
      <protection/>
    </xf>
    <xf numFmtId="0" fontId="9" fillId="0" borderId="11" xfId="50" applyFont="1" applyBorder="1" applyAlignment="1">
      <alignment horizontal="center" vertical="center" wrapText="1"/>
      <protection/>
    </xf>
    <xf numFmtId="0" fontId="9" fillId="4" borderId="12" xfId="50" applyFont="1" applyFill="1" applyBorder="1" applyAlignment="1">
      <alignment horizontal="left" vertical="center" wrapText="1"/>
      <protection/>
    </xf>
    <xf numFmtId="0" fontId="9" fillId="4" borderId="1" xfId="50" applyFont="1" applyFill="1" applyBorder="1" applyAlignment="1">
      <alignment horizontal="left" vertical="center" wrapText="1"/>
      <protection/>
    </xf>
    <xf numFmtId="0" fontId="1" fillId="0" borderId="0" xfId="50" applyAlignment="1">
      <alignment horizontal="center" vertical="center" wrapText="1"/>
      <protection/>
    </xf>
    <xf numFmtId="0" fontId="13" fillId="0" borderId="13" xfId="30" applyFont="1" applyBorder="1" applyAlignment="1">
      <alignment horizontal="center" vertical="center"/>
      <protection/>
    </xf>
    <xf numFmtId="0" fontId="13" fillId="0" borderId="14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0" fillId="0" borderId="16" xfId="50" applyFont="1" applyBorder="1" applyAlignment="1">
      <alignment horizontal="center" vertical="center" wrapText="1"/>
      <protection/>
    </xf>
    <xf numFmtId="0" fontId="10" fillId="0" borderId="17" xfId="50" applyFont="1" applyBorder="1" applyAlignment="1">
      <alignment horizontal="center" vertical="center" wrapText="1"/>
      <protection/>
    </xf>
    <xf numFmtId="0" fontId="10" fillId="0" borderId="6" xfId="50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6" xfId="49"/>
    <cellStyle name="Normální 17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3.421875" style="31" customWidth="1"/>
    <col min="2" max="2" width="14.8515625" style="31" customWidth="1"/>
    <col min="3" max="3" width="11.421875" style="31" customWidth="1"/>
    <col min="4" max="4" width="13.421875" style="31" customWidth="1"/>
    <col min="5" max="5" width="7.140625" style="31" customWidth="1"/>
    <col min="6" max="6" width="13.57421875" style="31" customWidth="1"/>
    <col min="7" max="7" width="51.140625" style="31" customWidth="1"/>
    <col min="8" max="8" width="16.140625" style="31" customWidth="1"/>
    <col min="9" max="9" width="13.421875" style="31" customWidth="1"/>
    <col min="10" max="10" width="24.57421875" style="31" customWidth="1"/>
    <col min="11" max="11" width="13.421875" style="31" customWidth="1"/>
    <col min="12" max="14" width="14.57421875" style="31" customWidth="1"/>
    <col min="15" max="17" width="18.57421875" style="31" customWidth="1"/>
    <col min="18" max="16384" width="8.7109375" style="31" customWidth="1"/>
  </cols>
  <sheetData>
    <row r="1" ht="25.25" customHeight="1">
      <c r="B1" s="1" t="s">
        <v>66</v>
      </c>
    </row>
    <row r="2" ht="22.75" customHeight="1">
      <c r="B2" s="1" t="s">
        <v>23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33" t="s">
        <v>18</v>
      </c>
      <c r="F4" s="34"/>
      <c r="G4" s="32" t="s">
        <v>4</v>
      </c>
      <c r="H4" s="32" t="s">
        <v>5</v>
      </c>
      <c r="I4" s="32" t="s">
        <v>6</v>
      </c>
      <c r="J4" s="32" t="s">
        <v>19</v>
      </c>
      <c r="K4" s="32" t="s">
        <v>7</v>
      </c>
      <c r="L4" s="32" t="s">
        <v>8</v>
      </c>
      <c r="M4" s="32" t="s">
        <v>9</v>
      </c>
      <c r="N4" s="32" t="s">
        <v>21</v>
      </c>
      <c r="O4" s="32" t="s">
        <v>10</v>
      </c>
      <c r="P4" s="32" t="s">
        <v>11</v>
      </c>
      <c r="Q4" s="32" t="s">
        <v>22</v>
      </c>
    </row>
    <row r="5" spans="2:17" ht="232.5" customHeight="1">
      <c r="B5" s="35">
        <v>1</v>
      </c>
      <c r="C5" s="5" t="s">
        <v>37</v>
      </c>
      <c r="D5" s="5" t="s">
        <v>38</v>
      </c>
      <c r="E5" s="36" t="s">
        <v>20</v>
      </c>
      <c r="F5" s="37"/>
      <c r="G5" s="2"/>
      <c r="H5" s="35">
        <v>40</v>
      </c>
      <c r="I5" s="35" t="s">
        <v>12</v>
      </c>
      <c r="J5" s="38">
        <v>40000</v>
      </c>
      <c r="K5" s="35" t="s">
        <v>13</v>
      </c>
      <c r="L5" s="3"/>
      <c r="M5" s="39">
        <f>N5-L5</f>
        <v>0</v>
      </c>
      <c r="N5" s="39">
        <f>L5*(1+K5/100)</f>
        <v>0</v>
      </c>
      <c r="O5" s="39">
        <f>H5*L5</f>
        <v>0</v>
      </c>
      <c r="P5" s="39">
        <f>H5*M5</f>
        <v>0</v>
      </c>
      <c r="Q5" s="39">
        <f>H5*N5</f>
        <v>0</v>
      </c>
    </row>
    <row r="6" ht="12" customHeight="1"/>
    <row r="7" spans="2:5" ht="20" customHeight="1">
      <c r="B7" s="40" t="s">
        <v>14</v>
      </c>
      <c r="C7" s="41"/>
      <c r="D7" s="41"/>
      <c r="E7" s="42"/>
    </row>
    <row r="8" spans="2:5" ht="11.4" customHeight="1">
      <c r="B8" s="43"/>
      <c r="C8" s="43"/>
      <c r="D8" s="43"/>
      <c r="E8" s="43"/>
    </row>
    <row r="9" spans="2:5" ht="20" customHeight="1">
      <c r="B9" s="44" t="s">
        <v>15</v>
      </c>
      <c r="C9" s="45">
        <f>SUM(O5:O5)</f>
        <v>0</v>
      </c>
      <c r="D9" s="46"/>
      <c r="E9" s="47"/>
    </row>
    <row r="10" spans="2:5" ht="11.4" customHeight="1">
      <c r="B10" s="48"/>
      <c r="C10" s="49"/>
      <c r="D10" s="49"/>
      <c r="E10" s="49"/>
    </row>
    <row r="11" spans="2:5" ht="20" customHeight="1">
      <c r="B11" s="44" t="s">
        <v>16</v>
      </c>
      <c r="C11" s="45">
        <f>SUM(P5:P5)</f>
        <v>0</v>
      </c>
      <c r="D11" s="46"/>
      <c r="E11" s="47"/>
    </row>
    <row r="12" spans="2:5" ht="11.4" customHeight="1">
      <c r="B12" s="48"/>
      <c r="C12" s="49"/>
      <c r="D12" s="49"/>
      <c r="E12" s="49"/>
    </row>
    <row r="13" spans="2:5" ht="20" customHeight="1">
      <c r="B13" s="44" t="s">
        <v>17</v>
      </c>
      <c r="C13" s="45">
        <f>SUM(Q5:Q5)</f>
        <v>0</v>
      </c>
      <c r="D13" s="46"/>
      <c r="E13" s="47"/>
    </row>
    <row r="14" ht="5.4" customHeight="1"/>
    <row r="15" spans="2:14" ht="58.25" customHeight="1">
      <c r="B15" s="50" t="s"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</row>
    <row r="16" ht="13.25" customHeight="1" hidden="1"/>
  </sheetData>
  <sheetProtection algorithmName="SHA-512" hashValue="GvuKZ7WtDVitpKe77Kv4QOffhoHRULN5x14YVSiNfl5VF9rveWFwMe3zoukD06/SaZ0XZdaBoWt5PeyCJmxHtQ==" saltValue="nnMe5Ve7YqvSxO+kKE75u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3"/>
  <sheetViews>
    <sheetView workbookViewId="0" topLeftCell="A1">
      <selection activeCell="B2" sqref="B2"/>
    </sheetView>
  </sheetViews>
  <sheetFormatPr defaultColWidth="9.140625" defaultRowHeight="12.75"/>
  <cols>
    <col min="1" max="1" width="15.28125" style="9" bestFit="1" customWidth="1"/>
    <col min="2" max="2" width="40.57421875" style="8" customWidth="1"/>
    <col min="3" max="3" width="40.57421875" style="7" customWidth="1"/>
    <col min="4" max="16384" width="8.7109375" style="6" customWidth="1"/>
  </cols>
  <sheetData>
    <row r="1" ht="11" customHeight="1"/>
    <row r="2" ht="23" customHeight="1">
      <c r="C2" s="4" t="s">
        <v>36</v>
      </c>
    </row>
    <row r="3" ht="11" customHeight="1"/>
    <row r="4" spans="1:3" ht="24" customHeight="1">
      <c r="A4" s="24"/>
      <c r="B4" s="23" t="s">
        <v>24</v>
      </c>
      <c r="C4" s="22" t="s">
        <v>57</v>
      </c>
    </row>
    <row r="5" spans="1:3" ht="24" customHeight="1" thickBot="1">
      <c r="A5" s="24"/>
      <c r="B5" s="23" t="s">
        <v>3</v>
      </c>
      <c r="C5" s="22" t="s">
        <v>38</v>
      </c>
    </row>
    <row r="6" spans="1:3" ht="24" customHeight="1">
      <c r="A6" s="21" t="s">
        <v>56</v>
      </c>
      <c r="B6" s="20" t="s">
        <v>25</v>
      </c>
      <c r="C6" s="19" t="s">
        <v>26</v>
      </c>
    </row>
    <row r="7" spans="1:3" ht="83.5" customHeight="1">
      <c r="A7" s="18" t="s">
        <v>55</v>
      </c>
      <c r="B7" s="17" t="s">
        <v>54</v>
      </c>
      <c r="C7" s="14" t="s">
        <v>83</v>
      </c>
    </row>
    <row r="8" spans="1:3" ht="18" customHeight="1">
      <c r="A8" s="28" t="s">
        <v>53</v>
      </c>
      <c r="B8" s="10" t="s">
        <v>52</v>
      </c>
      <c r="C8" s="14" t="s">
        <v>82</v>
      </c>
    </row>
    <row r="9" spans="1:3" ht="71" customHeight="1">
      <c r="A9" s="29"/>
      <c r="B9" s="10" t="s">
        <v>40</v>
      </c>
      <c r="C9" s="14" t="s">
        <v>84</v>
      </c>
    </row>
    <row r="10" spans="1:3" ht="44.5" customHeight="1">
      <c r="A10" s="28" t="s">
        <v>27</v>
      </c>
      <c r="B10" s="10" t="s">
        <v>88</v>
      </c>
      <c r="C10" s="14">
        <v>9500</v>
      </c>
    </row>
    <row r="11" spans="1:3" ht="18" customHeight="1">
      <c r="A11" s="29"/>
      <c r="B11" s="10" t="s">
        <v>40</v>
      </c>
      <c r="C11" s="14" t="s">
        <v>81</v>
      </c>
    </row>
    <row r="12" spans="1:3" ht="18" customHeight="1">
      <c r="A12" s="16" t="s">
        <v>28</v>
      </c>
      <c r="B12" s="10" t="s">
        <v>51</v>
      </c>
      <c r="C12" s="14">
        <v>16</v>
      </c>
    </row>
    <row r="13" spans="1:3" ht="18" customHeight="1">
      <c r="A13" s="30" t="s">
        <v>50</v>
      </c>
      <c r="B13" s="10" t="s">
        <v>49</v>
      </c>
      <c r="C13" s="14" t="s">
        <v>80</v>
      </c>
    </row>
    <row r="14" spans="1:3" ht="18" customHeight="1">
      <c r="A14" s="30"/>
      <c r="B14" s="10" t="s">
        <v>48</v>
      </c>
      <c r="C14" s="14" t="s">
        <v>79</v>
      </c>
    </row>
    <row r="15" spans="1:3" ht="18" customHeight="1">
      <c r="A15" s="30"/>
      <c r="B15" s="10" t="s">
        <v>78</v>
      </c>
      <c r="C15" s="14" t="s">
        <v>68</v>
      </c>
    </row>
    <row r="16" spans="1:3" ht="52.5" customHeight="1">
      <c r="A16" s="16" t="s">
        <v>29</v>
      </c>
      <c r="B16" s="10" t="s">
        <v>89</v>
      </c>
      <c r="C16" s="14">
        <v>2600</v>
      </c>
    </row>
    <row r="17" spans="1:3" ht="31" customHeight="1">
      <c r="A17" s="30" t="s">
        <v>30</v>
      </c>
      <c r="B17" s="10" t="s">
        <v>47</v>
      </c>
      <c r="C17" s="14" t="s">
        <v>77</v>
      </c>
    </row>
    <row r="18" spans="1:3" ht="18" customHeight="1">
      <c r="A18" s="30"/>
      <c r="B18" s="10" t="s">
        <v>65</v>
      </c>
      <c r="C18" s="14" t="s">
        <v>68</v>
      </c>
    </row>
    <row r="19" spans="1:3" ht="18" customHeight="1">
      <c r="A19" s="30"/>
      <c r="B19" s="10" t="s">
        <v>46</v>
      </c>
      <c r="C19" s="14" t="s">
        <v>68</v>
      </c>
    </row>
    <row r="20" spans="1:3" ht="18" customHeight="1">
      <c r="A20" s="30" t="s">
        <v>64</v>
      </c>
      <c r="B20" s="10" t="s">
        <v>76</v>
      </c>
      <c r="C20" s="14" t="s">
        <v>75</v>
      </c>
    </row>
    <row r="21" spans="1:3" ht="18" customHeight="1">
      <c r="A21" s="30"/>
      <c r="B21" s="10" t="s">
        <v>63</v>
      </c>
      <c r="C21" s="14" t="s">
        <v>68</v>
      </c>
    </row>
    <row r="22" spans="1:3" ht="60" customHeight="1">
      <c r="A22" s="16" t="s">
        <v>31</v>
      </c>
      <c r="B22" s="10" t="s">
        <v>45</v>
      </c>
      <c r="C22" s="14" t="s">
        <v>85</v>
      </c>
    </row>
    <row r="23" spans="1:3" ht="18" customHeight="1">
      <c r="A23" s="16" t="s">
        <v>32</v>
      </c>
      <c r="B23" s="10" t="s">
        <v>44</v>
      </c>
      <c r="C23" s="14" t="s">
        <v>74</v>
      </c>
    </row>
    <row r="24" spans="1:3" ht="18" customHeight="1">
      <c r="A24" s="16" t="s">
        <v>59</v>
      </c>
      <c r="B24" s="10" t="s">
        <v>58</v>
      </c>
      <c r="C24" s="14" t="s">
        <v>73</v>
      </c>
    </row>
    <row r="25" spans="1:3" ht="18" customHeight="1">
      <c r="A25" s="30" t="s">
        <v>33</v>
      </c>
      <c r="B25" s="10" t="s">
        <v>43</v>
      </c>
      <c r="C25" s="14" t="s">
        <v>60</v>
      </c>
    </row>
    <row r="26" spans="1:3" ht="18" customHeight="1">
      <c r="A26" s="30"/>
      <c r="B26" s="10" t="s">
        <v>42</v>
      </c>
      <c r="C26" s="14" t="s">
        <v>68</v>
      </c>
    </row>
    <row r="27" spans="1:3" ht="18" customHeight="1">
      <c r="A27" s="30"/>
      <c r="B27" s="10" t="s">
        <v>41</v>
      </c>
      <c r="C27" s="14" t="s">
        <v>72</v>
      </c>
    </row>
    <row r="28" spans="1:3" ht="18" customHeight="1">
      <c r="A28" s="30"/>
      <c r="B28" s="10" t="s">
        <v>40</v>
      </c>
      <c r="C28" s="14" t="s">
        <v>71</v>
      </c>
    </row>
    <row r="29" spans="1:3" ht="18" customHeight="1">
      <c r="A29" s="30" t="s">
        <v>34</v>
      </c>
      <c r="B29" s="10" t="s">
        <v>39</v>
      </c>
      <c r="C29" s="14" t="s">
        <v>70</v>
      </c>
    </row>
    <row r="30" spans="1:3" ht="18" customHeight="1">
      <c r="A30" s="30"/>
      <c r="B30" s="10" t="s">
        <v>69</v>
      </c>
      <c r="C30" s="14" t="s">
        <v>68</v>
      </c>
    </row>
    <row r="31" spans="1:3" ht="80">
      <c r="A31" s="15" t="s">
        <v>67</v>
      </c>
      <c r="B31" s="10"/>
      <c r="C31" s="14" t="s">
        <v>86</v>
      </c>
    </row>
    <row r="32" spans="1:3" ht="386" customHeight="1" thickBot="1">
      <c r="A32" s="13" t="s">
        <v>62</v>
      </c>
      <c r="B32" s="12" t="s">
        <v>61</v>
      </c>
      <c r="C32" s="11" t="s">
        <v>87</v>
      </c>
    </row>
    <row r="33" spans="1:3" ht="28" customHeight="1" thickBot="1">
      <c r="A33" s="25" t="s">
        <v>35</v>
      </c>
      <c r="B33" s="26"/>
      <c r="C33" s="27"/>
    </row>
  </sheetData>
  <mergeCells count="8">
    <mergeCell ref="A33:C33"/>
    <mergeCell ref="A8:A9"/>
    <mergeCell ref="A10:A11"/>
    <mergeCell ref="A25:A28"/>
    <mergeCell ref="A29:A30"/>
    <mergeCell ref="A13:A15"/>
    <mergeCell ref="A20:A21"/>
    <mergeCell ref="A17:A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2023-09-13T09:19:14Z</dcterms:modified>
  <cp:category/>
  <cp:version/>
  <cp:contentType/>
  <cp:contentStatus/>
</cp:coreProperties>
</file>