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L5" i="1" l="1"/>
  <c r="O5" i="1" s="1"/>
  <c r="M5" i="1"/>
  <c r="K5" i="1" l="1"/>
  <c r="N5" i="1" s="1"/>
  <c r="C8" i="1"/>
  <c r="C9" i="1" l="1"/>
  <c r="C10" i="1"/>
</calcChain>
</file>

<file path=xl/sharedStrings.xml><?xml version="1.0" encoding="utf-8"?>
<sst xmlns="http://schemas.openxmlformats.org/spreadsheetml/2006/main" count="33" uniqueCount="33">
  <si>
    <t>Číslo</t>
  </si>
  <si>
    <t>Název předmětu</t>
  </si>
  <si>
    <t>CPV kód</t>
  </si>
  <si>
    <t>Celkový požadovaný počet kusů</t>
  </si>
  <si>
    <t>Měrná jednotka</t>
  </si>
  <si>
    <t>Sazba DPH v %</t>
  </si>
  <si>
    <t>Výše DPH za MJ (v Kč)</t>
  </si>
  <si>
    <t>Celková cena za položku bez DPH</t>
  </si>
  <si>
    <t>Výše DPH (v Kč)</t>
  </si>
  <si>
    <t>ks</t>
  </si>
  <si>
    <t>bez DPH:</t>
  </si>
  <si>
    <t>výše DPH:</t>
  </si>
  <si>
    <t>s DPH: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</si>
  <si>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</si>
  <si>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</si>
  <si>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</si>
  <si>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</si>
  <si>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List 1</t>
  </si>
  <si>
    <t>CELKOVÁ NABÍDKOVÁ CENA:</t>
  </si>
  <si>
    <t>Požadavky na provedení (minimální technická specifikace)</t>
  </si>
  <si>
    <t>30233141-1</t>
  </si>
  <si>
    <t>rozšíření diskových polí</t>
  </si>
  <si>
    <t>Součástí zakázky je fyzická instalace zařízení, oživení, připojení ke stávajícím polím a konfigurace.
 Záruční a servisní podmínky jsou upraveny ve smlouvě.</t>
  </si>
  <si>
    <t>12Gb HD-Mini to HD-Mini SAS Cable, 2m</t>
  </si>
  <si>
    <t>12Gb HD-Mini to HD-Mini SAS Cable, 0.5m</t>
  </si>
  <si>
    <t>Dell EMC ME424 Storage Expansion Enclosure 
- 16x disk 1.92TB SSD SAS ISE Read Intensive 12Gbps 512 2.5in Hot-plug
- Redundantní zdroje napájení, systém oddolný proti výpadku klíčových komponent
- Montážní kit do RACKu</t>
  </si>
  <si>
    <t>Dell EMC ME412 Storage Expansion Enclosure
- 12x disk 16TB SAS ISE 12Gbps 7.2K 512e 3.5in Hot-Plug
- Redundantní zdroje napájení, systém oddolný proti výpadku klíčových komponent
- Montážní kit do RACKu</t>
  </si>
  <si>
    <t>Požadavek</t>
  </si>
  <si>
    <t>Položka</t>
  </si>
  <si>
    <t>celková nabídková cena bez DPH</t>
  </si>
  <si>
    <r>
      <t>Zadavatel provozuje</t>
    </r>
    <r>
      <rPr>
        <b/>
        <sz val="11"/>
        <color theme="1"/>
        <rFont val="Calibri"/>
        <family val="2"/>
        <charset val="238"/>
        <scheme val="minor"/>
      </rPr>
      <t xml:space="preserve"> 2ks</t>
    </r>
    <r>
      <rPr>
        <sz val="10"/>
        <rFont val="Arial"/>
        <family val="2"/>
        <charset val="238"/>
      </rPr>
      <t xml:space="preserve"> pole Dell ME5012 Storage Array včetně Dell EMC ME412 Storage Expansion Enclosure 
Product Brand:	PowerVault
Product Id:	ME5012
Platform Type:	Indium
Controller A Firmware:	ME5.1.2.0.0
Controller B Firmware:	ME5.1.2.0.0
</t>
    </r>
    <r>
      <rPr>
        <b/>
        <u/>
        <sz val="10"/>
        <rFont val="Arial"/>
        <family val="2"/>
        <charset val="238"/>
      </rPr>
      <t>Které budou doplněny o následující komponenty:</t>
    </r>
  </si>
  <si>
    <t>CELKOVÝ požadovaný počet kusů</t>
  </si>
  <si>
    <t>DNS IT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</si>
</sst>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8" fillId="0" borderId="0" applyFont="0" applyFill="0" applyBorder="0" applyAlignment="0" applyProtection="0"/>
    <xf numFmtId="0" fontId="12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3">
    <xf numFmtId="0" fontId="0" fillId="0" borderId="0" xfId="0"/>
    <xf numFmtId="0" fontId="13" fillId="0" borderId="0" xfId="2" applyFont="1" applyAlignment="1" applyProtection="1">
      <alignment vertical="center"/>
    </xf>
    <xf numFmtId="49" fontId="13" fillId="0" borderId="0" xfId="2" applyNumberFormat="1" applyFont="1" applyAlignment="1" applyProtection="1">
      <alignment horizontal="right" vertical="center"/>
    </xf>
    <xf numFmtId="0" fontId="13" fillId="0" borderId="0" xfId="2" applyFont="1" applyFill="1" applyAlignment="1" applyProtection="1">
      <alignment vertical="center"/>
    </xf>
    <xf numFmtId="0" fontId="2" fillId="0" borderId="0" xfId="10"/>
    <xf numFmtId="0" fontId="19" fillId="0" borderId="0" xfId="10" applyFont="1" applyAlignment="1">
      <alignment horizontal="justify" vertical="center"/>
    </xf>
    <xf numFmtId="0" fontId="20" fillId="0" borderId="0" xfId="10" applyFont="1" applyAlignment="1">
      <alignment horizontal="justify" vertical="center" wrapText="1"/>
    </xf>
    <xf numFmtId="0" fontId="2" fillId="0" borderId="0" xfId="10" applyAlignment="1">
      <alignment horizontal="center"/>
    </xf>
    <xf numFmtId="0" fontId="18" fillId="0" borderId="4" xfId="10" applyFont="1" applyBorder="1" applyAlignment="1">
      <alignment horizontal="center" vertical="center" wrapText="1"/>
    </xf>
    <xf numFmtId="0" fontId="2" fillId="4" borderId="4" xfId="10" applyFill="1" applyBorder="1" applyAlignment="1">
      <alignment horizontal="center" vertical="center"/>
    </xf>
    <xf numFmtId="0" fontId="19" fillId="4" borderId="4" xfId="10" applyFont="1" applyFill="1" applyBorder="1" applyAlignment="1">
      <alignment horizontal="justify" vertical="center" wrapText="1"/>
    </xf>
    <xf numFmtId="0" fontId="20" fillId="4" borderId="4" xfId="10" applyFont="1" applyFill="1" applyBorder="1" applyAlignment="1">
      <alignment horizontal="justify" vertical="center" wrapText="1"/>
    </xf>
    <xf numFmtId="165" fontId="21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4" xfId="10" applyFont="1" applyBorder="1" applyAlignment="1">
      <alignment horizontal="center" vertical="center"/>
    </xf>
    <xf numFmtId="0" fontId="18" fillId="0" borderId="4" xfId="10" applyFont="1" applyBorder="1" applyAlignment="1">
      <alignment vertical="center"/>
    </xf>
    <xf numFmtId="0" fontId="1" fillId="0" borderId="0" xfId="10" applyFont="1" applyAlignment="1">
      <alignment horizontal="left" wrapText="1"/>
    </xf>
    <xf numFmtId="0" fontId="0" fillId="0" borderId="0" xfId="0" applyAlignment="1"/>
    <xf numFmtId="0" fontId="2" fillId="4" borderId="7" xfId="10" applyFill="1" applyBorder="1" applyAlignment="1">
      <alignment horizontal="left" vertical="center" wrapText="1"/>
    </xf>
    <xf numFmtId="0" fontId="0" fillId="4" borderId="8" xfId="0" applyFill="1" applyBorder="1" applyAlignment="1"/>
    <xf numFmtId="0" fontId="0" fillId="4" borderId="9" xfId="0" applyFill="1" applyBorder="1" applyAlignment="1"/>
    <xf numFmtId="0" fontId="0" fillId="0" borderId="0" xfId="0" applyProtection="1"/>
    <xf numFmtId="0" fontId="9" fillId="2" borderId="5" xfId="0" applyFont="1" applyFill="1" applyBorder="1" applyAlignment="1" applyProtection="1">
      <alignment horizontal="center" vertical="center" wrapText="1" readingOrder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0" fillId="0" borderId="4" xfId="0" applyFont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8" fillId="0" borderId="4" xfId="0" applyFont="1" applyFill="1" applyBorder="1" applyAlignment="1" applyProtection="1">
      <alignment horizontal="center" vertical="center" wrapText="1" readingOrder="1"/>
    </xf>
    <xf numFmtId="165" fontId="10" fillId="0" borderId="4" xfId="0" applyNumberFormat="1" applyFont="1" applyBorder="1" applyAlignment="1" applyProtection="1">
      <alignment horizontal="center" vertical="center" wrapText="1" readingOrder="1"/>
    </xf>
    <xf numFmtId="0" fontId="14" fillId="0" borderId="1" xfId="0" applyFont="1" applyBorder="1" applyAlignment="1" applyProtection="1">
      <alignment vertical="center" wrapText="1" readingOrder="1"/>
    </xf>
    <xf numFmtId="0" fontId="15" fillId="0" borderId="2" xfId="0" applyFont="1" applyBorder="1" applyAlignment="1" applyProtection="1">
      <alignment vertical="center" wrapText="1"/>
    </xf>
    <xf numFmtId="0" fontId="15" fillId="0" borderId="3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 readingOrder="1"/>
    </xf>
    <xf numFmtId="165" fontId="14" fillId="0" borderId="1" xfId="1" applyNumberFormat="1" applyFont="1" applyBorder="1" applyAlignment="1" applyProtection="1">
      <alignment vertical="top" wrapText="1" readingOrder="1"/>
    </xf>
    <xf numFmtId="165" fontId="16" fillId="0" borderId="2" xfId="1" applyNumberFormat="1" applyFont="1" applyBorder="1" applyAlignment="1" applyProtection="1">
      <alignment vertical="top" wrapText="1"/>
    </xf>
    <xf numFmtId="165" fontId="16" fillId="0" borderId="3" xfId="1" applyNumberFormat="1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left" vertical="center" wrapText="1" readingOrder="1"/>
    </xf>
    <xf numFmtId="165" fontId="14" fillId="0" borderId="0" xfId="1" applyNumberFormat="1" applyFont="1" applyBorder="1" applyAlignment="1" applyProtection="1">
      <alignment vertical="top" wrapText="1" readingOrder="1"/>
    </xf>
    <xf numFmtId="165" fontId="16" fillId="0" borderId="0" xfId="1" applyNumberFormat="1" applyFont="1" applyBorder="1" applyAlignment="1" applyProtection="1">
      <alignment vertical="top" wrapText="1"/>
    </xf>
    <xf numFmtId="0" fontId="1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1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3"/>
  <sheetViews>
    <sheetView showGridLines="0" tabSelected="1" zoomScaleNormal="100" workbookViewId="0">
      <selection activeCell="H2" sqref="H2"/>
    </sheetView>
  </sheetViews>
  <sheetFormatPr defaultRowHeight="12.5" x14ac:dyDescent="0.25"/>
  <cols>
    <col min="1" max="1" width="3.36328125" style="20" customWidth="1"/>
    <col min="2" max="2" width="14.90625" style="20" customWidth="1"/>
    <col min="3" max="3" width="11.36328125" style="20" customWidth="1"/>
    <col min="4" max="4" width="13.453125" style="20" customWidth="1"/>
    <col min="5" max="5" width="7.08984375" style="20" customWidth="1"/>
    <col min="6" max="6" width="15.08984375" style="20" customWidth="1"/>
    <col min="7" max="7" width="16.08984375" style="20" customWidth="1"/>
    <col min="8" max="8" width="13.453125" style="20" customWidth="1"/>
    <col min="9" max="9" width="19.08984375" style="20" customWidth="1"/>
    <col min="10" max="10" width="19.453125" style="20" customWidth="1"/>
    <col min="11" max="16" width="15.6328125" style="20" customWidth="1"/>
    <col min="17" max="16384" width="8.7265625" style="20"/>
  </cols>
  <sheetData>
    <row r="1" spans="2:15" ht="25.25" customHeight="1" x14ac:dyDescent="0.25">
      <c r="B1" s="3" t="s">
        <v>32</v>
      </c>
    </row>
    <row r="2" spans="2:15" ht="23" customHeight="1" x14ac:dyDescent="0.25">
      <c r="B2" s="1" t="s">
        <v>16</v>
      </c>
    </row>
    <row r="3" spans="2:15" ht="6.65" customHeight="1" x14ac:dyDescent="0.25"/>
    <row r="4" spans="2:15" ht="55.25" customHeight="1" x14ac:dyDescent="0.25">
      <c r="B4" s="21" t="s">
        <v>0</v>
      </c>
      <c r="C4" s="21" t="s">
        <v>1</v>
      </c>
      <c r="D4" s="21" t="s">
        <v>2</v>
      </c>
      <c r="E4" s="22" t="s">
        <v>19</v>
      </c>
      <c r="F4" s="23"/>
      <c r="G4" s="21" t="s">
        <v>3</v>
      </c>
      <c r="H4" s="21" t="s">
        <v>4</v>
      </c>
      <c r="I4" s="21" t="s">
        <v>5</v>
      </c>
      <c r="J4" s="21" t="s">
        <v>29</v>
      </c>
      <c r="K4" s="21" t="s">
        <v>6</v>
      </c>
      <c r="L4" s="21" t="s">
        <v>14</v>
      </c>
      <c r="M4" s="21" t="s">
        <v>7</v>
      </c>
      <c r="N4" s="21" t="s">
        <v>8</v>
      </c>
      <c r="O4" s="21" t="s">
        <v>15</v>
      </c>
    </row>
    <row r="5" spans="2:15" ht="213.65" customHeight="1" x14ac:dyDescent="0.25">
      <c r="B5" s="24">
        <v>1</v>
      </c>
      <c r="C5" s="25" t="s">
        <v>21</v>
      </c>
      <c r="D5" s="25" t="s">
        <v>20</v>
      </c>
      <c r="E5" s="26" t="s">
        <v>13</v>
      </c>
      <c r="F5" s="27"/>
      <c r="G5" s="28">
        <v>1</v>
      </c>
      <c r="H5" s="24" t="s">
        <v>9</v>
      </c>
      <c r="I5" s="24">
        <v>21</v>
      </c>
      <c r="J5" s="12"/>
      <c r="K5" s="29">
        <f>L5-J5</f>
        <v>0</v>
      </c>
      <c r="L5" s="29">
        <f>J5*(1+I5/100)</f>
        <v>0</v>
      </c>
      <c r="M5" s="29">
        <f>G5*J5</f>
        <v>0</v>
      </c>
      <c r="N5" s="29">
        <f>G5*K5</f>
        <v>0</v>
      </c>
      <c r="O5" s="29">
        <f>G5*L5</f>
        <v>0</v>
      </c>
    </row>
    <row r="6" spans="2:15" ht="12" customHeight="1" x14ac:dyDescent="0.25"/>
    <row r="7" spans="2:15" ht="20" customHeight="1" x14ac:dyDescent="0.25">
      <c r="B7" s="30" t="s">
        <v>18</v>
      </c>
      <c r="C7" s="31"/>
      <c r="D7" s="31"/>
      <c r="E7" s="32"/>
    </row>
    <row r="8" spans="2:15" ht="20" customHeight="1" x14ac:dyDescent="0.25">
      <c r="B8" s="33" t="s">
        <v>10</v>
      </c>
      <c r="C8" s="34">
        <f>SUM(M5:M5)</f>
        <v>0</v>
      </c>
      <c r="D8" s="35"/>
      <c r="E8" s="36"/>
    </row>
    <row r="9" spans="2:15" ht="20" customHeight="1" x14ac:dyDescent="0.25">
      <c r="B9" s="33" t="s">
        <v>11</v>
      </c>
      <c r="C9" s="34">
        <f>SUM(N5:N5)</f>
        <v>0</v>
      </c>
      <c r="D9" s="35"/>
      <c r="E9" s="36"/>
    </row>
    <row r="10" spans="2:15" ht="20" customHeight="1" x14ac:dyDescent="0.25">
      <c r="B10" s="33" t="s">
        <v>12</v>
      </c>
      <c r="C10" s="34">
        <f>SUM(O5:O5)</f>
        <v>0</v>
      </c>
      <c r="D10" s="35"/>
      <c r="E10" s="36"/>
    </row>
    <row r="11" spans="2:15" ht="11" customHeight="1" x14ac:dyDescent="0.25">
      <c r="B11" s="37"/>
      <c r="C11" s="38"/>
      <c r="D11" s="39"/>
      <c r="E11" s="39"/>
    </row>
    <row r="12" spans="2:15" ht="58.25" customHeight="1" x14ac:dyDescent="0.25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42"/>
    </row>
    <row r="13" spans="2:15" ht="13.25" hidden="1" customHeight="1" x14ac:dyDescent="0.25"/>
  </sheetData>
  <sheetProtection algorithmName="SHA-512" hashValue="0r5WhE9Z4OHsJEEKtH1CffP0ABIdRJC2WEN4JE+jpXR9RLMX3Zt0KLO7OgDgcsrxZpp9WwUWuxECpBFAA2mOOQ==" saltValue="DEo4wWSIWLaSKCUpi/gSng==" spinCount="100000" sheet="1" objects="1" scenarios="1"/>
  <mergeCells count="7">
    <mergeCell ref="B12:M12"/>
    <mergeCell ref="C9:E9"/>
    <mergeCell ref="C10:E10"/>
    <mergeCell ref="E4:F4"/>
    <mergeCell ref="B7:E7"/>
    <mergeCell ref="C8:E8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6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3"/>
  <sheetViews>
    <sheetView zoomScaleNormal="100" workbookViewId="0">
      <selection activeCell="B2" sqref="B2"/>
    </sheetView>
  </sheetViews>
  <sheetFormatPr defaultRowHeight="14.5" x14ac:dyDescent="0.35"/>
  <cols>
    <col min="1" max="1" width="4.1796875" style="4" customWidth="1"/>
    <col min="2" max="2" width="12.26953125" style="4" customWidth="1"/>
    <col min="3" max="3" width="81.90625" style="4" customWidth="1"/>
    <col min="4" max="4" width="20.36328125" style="4" customWidth="1"/>
    <col min="5" max="16384" width="8.7265625" style="4"/>
  </cols>
  <sheetData>
    <row r="2" spans="1:4" ht="21.5" customHeight="1" x14ac:dyDescent="0.35">
      <c r="D2" s="2" t="s">
        <v>17</v>
      </c>
    </row>
    <row r="3" spans="1:4" ht="119" customHeight="1" x14ac:dyDescent="0.35">
      <c r="B3" s="15" t="s">
        <v>30</v>
      </c>
      <c r="C3" s="16"/>
      <c r="D3" s="16"/>
    </row>
    <row r="5" spans="1:4" ht="33" customHeight="1" x14ac:dyDescent="0.35">
      <c r="B5" s="13" t="s">
        <v>28</v>
      </c>
      <c r="C5" s="14" t="s">
        <v>27</v>
      </c>
      <c r="D5" s="8" t="s">
        <v>31</v>
      </c>
    </row>
    <row r="6" spans="1:4" ht="70" customHeight="1" x14ac:dyDescent="0.35">
      <c r="B6" s="9">
        <v>1</v>
      </c>
      <c r="C6" s="10" t="s">
        <v>26</v>
      </c>
      <c r="D6" s="9">
        <v>2</v>
      </c>
    </row>
    <row r="7" spans="1:4" ht="70" customHeight="1" x14ac:dyDescent="0.35">
      <c r="B7" s="9">
        <v>2</v>
      </c>
      <c r="C7" s="11" t="s">
        <v>25</v>
      </c>
      <c r="D7" s="9">
        <v>2</v>
      </c>
    </row>
    <row r="8" spans="1:4" ht="20" customHeight="1" x14ac:dyDescent="0.35">
      <c r="B8" s="9">
        <v>3</v>
      </c>
      <c r="C8" s="11" t="s">
        <v>24</v>
      </c>
      <c r="D8" s="9">
        <v>6</v>
      </c>
    </row>
    <row r="9" spans="1:4" ht="20" customHeight="1" x14ac:dyDescent="0.35">
      <c r="B9" s="9">
        <v>4</v>
      </c>
      <c r="C9" s="11" t="s">
        <v>23</v>
      </c>
      <c r="D9" s="9">
        <v>2</v>
      </c>
    </row>
    <row r="10" spans="1:4" ht="9.5" customHeight="1" x14ac:dyDescent="0.35">
      <c r="A10" s="7"/>
      <c r="B10" s="7"/>
      <c r="C10" s="6"/>
    </row>
    <row r="11" spans="1:4" ht="56" customHeight="1" x14ac:dyDescent="0.35">
      <c r="B11" s="17" t="s">
        <v>22</v>
      </c>
      <c r="C11" s="18"/>
      <c r="D11" s="19"/>
    </row>
    <row r="12" spans="1:4" x14ac:dyDescent="0.35">
      <c r="C12" s="5"/>
    </row>
    <row r="13" spans="1:4" x14ac:dyDescent="0.35">
      <c r="C13" s="5"/>
    </row>
  </sheetData>
  <mergeCells count="2">
    <mergeCell ref="B3:D3"/>
    <mergeCell ref="B11:D11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2023-09-18T11:11:58Z</dcterms:modified>
</cp:coreProperties>
</file>