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bookViews>
    <workbookView xWindow="0" yWindow="0" windowWidth="19176" windowHeight="7476" activeTab="0"/>
  </bookViews>
  <sheets>
    <sheet name="Měřicí sady-Senzory" sheetId="1" r:id="rId1"/>
    <sheet name="Měřicí sady-Experimenty" sheetId="2" r:id="rId2"/>
    <sheet name="List1" sheetId="3" state="hidden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<sst xmlns="http://schemas.openxmlformats.org/spreadsheetml/2006/main" count="140" uniqueCount="98">
  <si>
    <t>počet ks</t>
  </si>
  <si>
    <t>Nabídková cena celkem</t>
  </si>
  <si>
    <t>Část veřejné zakázky</t>
  </si>
  <si>
    <t>Název části veřejné zakázky</t>
  </si>
  <si>
    <t>název položky</t>
  </si>
  <si>
    <t>podrobná specifikace položky</t>
  </si>
  <si>
    <t xml:space="preserve">Veřejná zakázka </t>
  </si>
  <si>
    <t>položka č.</t>
  </si>
  <si>
    <t>Chemicky odolný nerezový teploměr</t>
  </si>
  <si>
    <t>Čidlo pH</t>
  </si>
  <si>
    <t>Čidlo tlaku plynu</t>
  </si>
  <si>
    <t>Čidlo polohy a pohybu (sonar)</t>
  </si>
  <si>
    <t>Ampérmetr do 0,6 A</t>
  </si>
  <si>
    <t>Čidlo intenzity světla (luxmetr)</t>
  </si>
  <si>
    <t>Vypařování vody a lihu</t>
  </si>
  <si>
    <t>Teplotní změny při ředění kyseliny sírové</t>
  </si>
  <si>
    <t>Endotermický děj – rozpouštění jedlé sody ve vodě</t>
  </si>
  <si>
    <t>Metabolismus kvasnic (alkoholové kvašení)</t>
  </si>
  <si>
    <t>Chladící směs</t>
  </si>
  <si>
    <t>Měření pH nápojů</t>
  </si>
  <si>
    <t>Odhadnete pH podle chuti?</t>
  </si>
  <si>
    <t>Okyselování vody vlivem CO2 (kyselé deště)</t>
  </si>
  <si>
    <t>Neutralizace kyseliny</t>
  </si>
  <si>
    <t>Změny tlaku při chemické reakci</t>
  </si>
  <si>
    <t>Hydrostatický tlak – závislost tlaku na hloubce v kapalině</t>
  </si>
  <si>
    <t>Hydrostatický tlak – závislost tlaku na hustotě kapaliny</t>
  </si>
  <si>
    <t>Závislost tlaku plynu na objemu (Boyleův-Mariottův zákon)</t>
  </si>
  <si>
    <t>Závislost tlaku plynu na teplotě (Charlesův zákon)</t>
  </si>
  <si>
    <t>Napodobování grafů</t>
  </si>
  <si>
    <t>Periodický děj – kmitání závaží na pružině</t>
  </si>
  <si>
    <t>Odrazivost různě barevných povrchů</t>
  </si>
  <si>
    <t>Blikání žárovky (co lidské oko nevidí, ale počítač ano)</t>
  </si>
  <si>
    <t>Rozsvícení žárovky</t>
  </si>
  <si>
    <t>Regulace jasu barevné LED žárovky</t>
  </si>
  <si>
    <t>Ohmův zákon</t>
  </si>
  <si>
    <t>Elektromagnetická indukce</t>
  </si>
  <si>
    <t>CH</t>
  </si>
  <si>
    <t>FY</t>
  </si>
  <si>
    <t>PŘ</t>
  </si>
  <si>
    <t>✔</t>
  </si>
  <si>
    <t>S vybranými senzory lze realizovat tyto experimenty:</t>
  </si>
  <si>
    <t>Chemicky odolný nerezový teploměr (lze měřit v kyselinách i zásadách), rozsah ‑30 °C až 100 °C, přesnost ±0,5 °C, citlivost 0,1 °C.</t>
  </si>
  <si>
    <t>pH senzor, možnost používat bez kalibrace, kalibrace je možná, kalibraci lze uložit přímo v senzoru.</t>
  </si>
  <si>
    <t>Tlakový senzor, rozsah 0 až 200 kPa, citlivost 100 Pa, stříkačka se závitem pro přišroubování k senzoru, hadička se závitem, zátka do zkumavky s vývodem do tlakového senzoru</t>
  </si>
  <si>
    <t>ultrazvukový senzor polohy a pohybu (sonar), rozsah měření 20 cm až 5 m, frekvence zaznamenávání hodnot 30 Hz, polohovatelná hlavice umožňující volit směr měření při fixní poloze těla sonaru.</t>
  </si>
  <si>
    <t>Ampérmetr, rozsah ±500 mA, citlivost, 1 mA, frekvence měření 100 kHz, umožní s dodaným softwarem při vzorkovací frekvenci 10 000 Hz měřit po dobu aspoň 1 sekundy.</t>
  </si>
  <si>
    <t>Senzor osvětlení s rozsahem 0 lx až 50 000 lx, v rozsahu do 500 lx citlivost 0,5 lx, v rozsahu do 5 000 lx citlivost 5 lx, v rozsahu do 50 000 lx citlivost 50 lx, možnost měřit s frekvencí 10 kHz.</t>
  </si>
  <si>
    <t>Rozhraní pro připojení senzorů přes USB k počítači, vzorkovací frekvence 100 kHz, lze připojit aspoň dva senzory současně.</t>
  </si>
  <si>
    <t>Senzory musí být vzájemně kompatibilní s dataloggerem a se softwarem včetně automatické detekce senzorů po připojení.</t>
  </si>
  <si>
    <t>Multilicence pro libovolný počet školních počítačů, domácích počítačů učitelů a domácích počítačů žáků.</t>
  </si>
  <si>
    <t>Software plně přeložen do češtiny.</t>
  </si>
  <si>
    <t>Lze uložit konfiguraci senzoru / měření.</t>
  </si>
  <si>
    <t>Umožňuje proložení dat přímkou.</t>
  </si>
  <si>
    <t>Lze zobrazit jen naměřené body nebo spojnice naměřených bodů.</t>
  </si>
  <si>
    <t>Nastavení parametrů experimentu (frekvence, délka měření, možnost měření pouze zvolených událostí s ručním vkládáním některých hodnot).</t>
  </si>
  <si>
    <t>Možnost zobrazení více grafů současně (například časová změna polohy a časová změna rychlosti).</t>
  </si>
  <si>
    <t>Lze zobrazit a zvětšit libovolný obdélníkový výřez grafu (lze nastavit zvláště oba rozměry obdélníku).</t>
  </si>
  <si>
    <t>Možnost libovolného nastavování proměnných na jednotlivých osách (například závislost tlaku na teplotě nebo osvětlení na proudu).</t>
  </si>
  <si>
    <t>Možnost zobrazení více průběhů měření do jednoho grafu.</t>
  </si>
  <si>
    <t>Možnost změny barvy čar jednotlivých průběhů v grafu.</t>
  </si>
  <si>
    <t>Možnost přidávání popisků k jednotlivým naměřeným průběhům.</t>
  </si>
  <si>
    <t>Zobrazení tabulkou, grafem či okamžitou hodnotou.</t>
  </si>
  <si>
    <t>Možnost odečtu přesné naměřené hodnoty z grafu (respektive dvojice hodnot x, y).</t>
  </si>
  <si>
    <t>Automatická volba měřítka pro efektivní využití plochy grafu.</t>
  </si>
  <si>
    <t>Umožňuje kreslení hypotéz (odhadů průběhů v grafech).</t>
  </si>
  <si>
    <t>Umožňuje nulování senzorů jedním kliknutím.</t>
  </si>
  <si>
    <t>Umožňuje kalibraci senzorů a její uložení v paměti senzoru.</t>
  </si>
  <si>
    <t xml:space="preserve">Umožňuje export dat do tabulkového editoru (Excel, Calc). </t>
  </si>
  <si>
    <t>Pro Windows 7 a Windows 8 a Windows 10 (32bit i 64bit).</t>
  </si>
  <si>
    <t>Software pro práci se senzory</t>
  </si>
  <si>
    <t>Připojení senzorů k PC</t>
  </si>
  <si>
    <t xml:space="preserve">a) </t>
  </si>
  <si>
    <t>a uvede samostatně celkovou nabídkovou cenu bez DPH, celkovou výši DPH, celkovou nabídkovou cenu s DPH, které budou dány vždy součtem  jednotlivých položek.</t>
  </si>
  <si>
    <t>b)</t>
  </si>
  <si>
    <t>a také uvede název nabízeného výrobku a označení výrobce.</t>
  </si>
  <si>
    <t>c)</t>
  </si>
  <si>
    <t>Dodavatel vyplní u každé položky cenu s max. dvě desetinná místa, a to za jednotku bez DPH (jednotková cena), cena za položku bez DPH, cena za položku s DPH (přednastavené vzorce je povinen překontrolovat, predefinované nastavení není závazné)</t>
  </si>
  <si>
    <t>Dále dodavatel vyplní u každé položky  přesnou nabízenou technickou specifikaci tak, aby bylo možné ověřit splnění minimálních technických specifikací stanovených zadavatelem ve sloupci "Nabízené plnění...",</t>
  </si>
  <si>
    <t>Přednastavení vzorců není povinné, za správnost cenových údajů odpovídá dodavatel!!!</t>
  </si>
  <si>
    <t xml:space="preserve"> specifikace experimentu</t>
  </si>
  <si>
    <t>Příloha č. 1 zadávací dokumentace/smlouvy – Specifikace předmětu plnění</t>
  </si>
  <si>
    <t>d)</t>
  </si>
  <si>
    <t>Tabulku - modrá pole, vyplnit podle pokynů níže!</t>
  </si>
  <si>
    <r>
      <rPr>
        <b/>
        <sz val="11"/>
        <color rgb="FF000000"/>
        <rFont val="Calibri"/>
        <family val="2"/>
        <scheme val="minor"/>
      </rPr>
      <t xml:space="preserve">nabízené plnění </t>
    </r>
    <r>
      <rPr>
        <sz val="11"/>
        <color rgb="FF000000"/>
        <rFont val="Calibri"/>
        <family val="2"/>
        <scheme val="minor"/>
      </rPr>
      <t xml:space="preserve">
</t>
    </r>
    <r>
      <rPr>
        <i/>
        <sz val="11"/>
        <color rgb="FF000000"/>
        <rFont val="Calibri"/>
        <family val="2"/>
      </rPr>
      <t>(dodavatel označí zaškrtnutím splnění podmínky možnosti provádění specifikovaných experimentů)</t>
    </r>
  </si>
  <si>
    <t>zamýšlené využití experimentu v předmětech</t>
  </si>
  <si>
    <t>Pokyny k vyplnění (modrá pole):</t>
  </si>
  <si>
    <t>Dodavatel v listu "experimenty" potvrdí zaškrtnutím možnost provádění specifikovaných experimentů pomocí nabízených položek měřící sady</t>
  </si>
  <si>
    <t xml:space="preserve"> Experimenty</t>
  </si>
  <si>
    <t>Příloha č. 1 zadávací dokumentace/smlouvy – Specifikace předmětu plnění, rozpočet</t>
  </si>
  <si>
    <t>Senzory</t>
  </si>
  <si>
    <r>
      <rPr>
        <b/>
        <sz val="14"/>
        <color rgb="FF000000"/>
        <rFont val="Calibri"/>
        <family val="2"/>
        <scheme val="minor"/>
      </rPr>
      <t xml:space="preserve">nabízené plnění </t>
    </r>
    <r>
      <rPr>
        <sz val="14"/>
        <color rgb="FF000000"/>
        <rFont val="Calibri"/>
        <family val="2"/>
        <scheme val="minor"/>
      </rPr>
      <t xml:space="preserve">
</t>
    </r>
    <r>
      <rPr>
        <i/>
        <sz val="14"/>
        <color rgb="FF000000"/>
        <rFont val="Calibri"/>
        <family val="2"/>
      </rPr>
      <t>(dodavatel uvede název, typ, označení, apod. nabízeného výrobku a jeho konkrétní parametry, ze kterých musí být zřejmé splnění požadované podrobné specifikace)</t>
    </r>
  </si>
  <si>
    <r>
      <rPr>
        <b/>
        <sz val="14"/>
        <color rgb="FF000000"/>
        <rFont val="Calibri"/>
        <family val="2"/>
        <scheme val="minor"/>
      </rPr>
      <t>cena za ks</t>
    </r>
    <r>
      <rPr>
        <sz val="14"/>
        <color rgb="FF000000"/>
        <rFont val="Calibri"/>
        <family val="2"/>
        <scheme val="minor"/>
      </rPr>
      <t xml:space="preserve">
(Kč bez DPH)</t>
    </r>
  </si>
  <si>
    <r>
      <rPr>
        <b/>
        <sz val="14"/>
        <color rgb="FF000000"/>
        <rFont val="Calibri"/>
        <family val="2"/>
        <scheme val="minor"/>
      </rPr>
      <t>DPH</t>
    </r>
    <r>
      <rPr>
        <sz val="14"/>
        <color rgb="FF000000"/>
        <rFont val="Calibri"/>
        <family val="2"/>
        <scheme val="minor"/>
      </rPr>
      <t xml:space="preserve">
(%)</t>
    </r>
  </si>
  <si>
    <r>
      <rPr>
        <b/>
        <sz val="14"/>
        <color rgb="FF000000"/>
        <rFont val="Calibri"/>
        <family val="2"/>
        <scheme val="minor"/>
      </rPr>
      <t>cena celkem</t>
    </r>
    <r>
      <rPr>
        <sz val="14"/>
        <color rgb="FF000000"/>
        <rFont val="Calibri"/>
        <family val="2"/>
        <scheme val="minor"/>
      </rPr>
      <t xml:space="preserve"> 
(Kč bez DPH)</t>
    </r>
  </si>
  <si>
    <r>
      <rPr>
        <b/>
        <sz val="14"/>
        <color rgb="FF000000"/>
        <rFont val="Calibri"/>
        <family val="2"/>
        <scheme val="minor"/>
      </rPr>
      <t>cena celkem</t>
    </r>
    <r>
      <rPr>
        <sz val="14"/>
        <color rgb="FF000000"/>
        <rFont val="Calibri"/>
        <family val="2"/>
        <scheme val="minor"/>
      </rPr>
      <t xml:space="preserve">
(Kč vč. DPH)</t>
    </r>
  </si>
  <si>
    <t>Měřicí pomůcky pro výuku – Vyšší odborná škola a Střední odborná škola zemědělsko-technická Bystřice nad Pernštejnem</t>
  </si>
  <si>
    <t>Měřicí pomůcky  pro výuku – Vyšší odborná škola a Střední odborná škola zemědělsko-technická Bystřice nad Pernštejnem</t>
  </si>
  <si>
    <t>Měřicí pomůcky pro výuku – Vyšší odborná škola a Střední odborná škola zemědělsko-technická Bystřice na Pernštejnem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</si>
</sst>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rgb="FF000000"/>
      <name val="Calibri"/>
      <family val="2"/>
    </font>
    <font>
      <b/>
      <sz val="14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u val="single"/>
      <sz val="14"/>
      <color rgb="FFFF0000"/>
      <name val="Arial"/>
      <family val="2"/>
    </font>
    <font>
      <sz val="14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medium"/>
      <top/>
      <bottom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5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2" borderId="1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2" fillId="3" borderId="12" xfId="0" applyFont="1" applyFill="1" applyBorder="1" applyAlignment="1">
      <alignment horizontal="left" vertical="top" wrapText="1"/>
    </xf>
    <xf numFmtId="3" fontId="13" fillId="0" borderId="2" xfId="0" applyNumberFormat="1" applyFont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 wrapText="1"/>
    </xf>
    <xf numFmtId="4" fontId="13" fillId="3" borderId="13" xfId="0" applyNumberFormat="1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3" fillId="3" borderId="15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13" fillId="3" borderId="16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2" fillId="3" borderId="16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3" borderId="18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2" fillId="3" borderId="2" xfId="0" applyFont="1" applyFill="1" applyBorder="1" applyAlignment="1">
      <alignment horizontal="left" vertical="top" wrapText="1"/>
    </xf>
    <xf numFmtId="0" fontId="12" fillId="3" borderId="14" xfId="0" applyFont="1" applyFill="1" applyBorder="1" applyAlignment="1">
      <alignment horizontal="left" vertical="top" wrapText="1"/>
    </xf>
    <xf numFmtId="0" fontId="10" fillId="2" borderId="19" xfId="0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right" vertical="center" wrapText="1"/>
    </xf>
    <xf numFmtId="4" fontId="12" fillId="3" borderId="2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17" fillId="0" borderId="0" xfId="0" applyFont="1" applyBorder="1"/>
    <xf numFmtId="0" fontId="16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8" fillId="0" borderId="0" xfId="0" applyFont="1" applyBorder="1"/>
    <xf numFmtId="0" fontId="18" fillId="0" borderId="0" xfId="0" applyFont="1" applyFill="1" applyBorder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vertical="top"/>
    </xf>
    <xf numFmtId="0" fontId="10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3" fontId="13" fillId="0" borderId="4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4" fontId="13" fillId="3" borderId="4" xfId="0" applyNumberFormat="1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12" fillId="2" borderId="25" xfId="0" applyFont="1" applyFill="1" applyBorder="1" applyAlignment="1">
      <alignment horizontal="center" vertical="top" wrapText="1"/>
    </xf>
    <xf numFmtId="3" fontId="13" fillId="0" borderId="17" xfId="0" applyNumberFormat="1" applyFont="1" applyBorder="1" applyAlignment="1">
      <alignment horizontal="center" vertical="center" wrapText="1"/>
    </xf>
    <xf numFmtId="3" fontId="13" fillId="0" borderId="25" xfId="0" applyNumberFormat="1" applyFont="1" applyBorder="1" applyAlignment="1">
      <alignment horizontal="center" vertical="center" wrapText="1"/>
    </xf>
    <xf numFmtId="4" fontId="13" fillId="3" borderId="17" xfId="0" applyNumberFormat="1" applyFont="1" applyFill="1" applyBorder="1" applyAlignment="1">
      <alignment horizontal="center" vertical="center" wrapText="1"/>
    </xf>
    <xf numFmtId="4" fontId="13" fillId="3" borderId="25" xfId="0" applyNumberFormat="1" applyFont="1" applyFill="1" applyBorder="1" applyAlignment="1">
      <alignment horizontal="center" vertical="center" wrapText="1"/>
    </xf>
    <xf numFmtId="4" fontId="13" fillId="3" borderId="26" xfId="0" applyNumberFormat="1" applyFont="1" applyFill="1" applyBorder="1" applyAlignment="1">
      <alignment horizontal="center" vertical="center" wrapText="1"/>
    </xf>
    <xf numFmtId="4" fontId="13" fillId="3" borderId="13" xfId="0" applyNumberFormat="1" applyFont="1" applyFill="1" applyBorder="1" applyAlignment="1">
      <alignment horizontal="center" vertical="center" wrapText="1"/>
    </xf>
    <xf numFmtId="4" fontId="13" fillId="3" borderId="27" xfId="0" applyNumberFormat="1" applyFont="1" applyFill="1" applyBorder="1" applyAlignment="1">
      <alignment horizontal="center" vertical="center" wrapText="1"/>
    </xf>
    <xf numFmtId="3" fontId="13" fillId="0" borderId="28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10" fillId="4" borderId="31" xfId="0" applyFont="1" applyFill="1" applyBorder="1" applyAlignment="1">
      <alignment horizontal="left" vertical="top"/>
    </xf>
    <xf numFmtId="0" fontId="10" fillId="4" borderId="32" xfId="0" applyFont="1" applyFill="1" applyBorder="1" applyAlignment="1">
      <alignment horizontal="left" vertical="top"/>
    </xf>
    <xf numFmtId="0" fontId="10" fillId="4" borderId="33" xfId="0" applyFont="1" applyFill="1" applyBorder="1" applyAlignment="1">
      <alignment horizontal="left" vertical="top"/>
    </xf>
    <xf numFmtId="0" fontId="10" fillId="0" borderId="3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4" fontId="13" fillId="3" borderId="36" xfId="0" applyNumberFormat="1" applyFont="1" applyFill="1" applyBorder="1" applyAlignment="1">
      <alignment horizontal="center" vertical="center" wrapText="1"/>
    </xf>
    <xf numFmtId="4" fontId="13" fillId="3" borderId="37" xfId="0" applyNumberFormat="1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wrapText="1"/>
    </xf>
    <xf numFmtId="0" fontId="8" fillId="0" borderId="41" xfId="0" applyFont="1" applyFill="1" applyBorder="1" applyAlignment="1">
      <alignment horizont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4" borderId="19" xfId="0" applyFont="1" applyFill="1" applyBorder="1" applyAlignment="1">
      <alignment horizontal="center" vertical="top"/>
    </xf>
    <xf numFmtId="0" fontId="8" fillId="4" borderId="30" xfId="0" applyFont="1" applyFill="1" applyBorder="1" applyAlignment="1">
      <alignment horizontal="center" vertical="top"/>
    </xf>
    <xf numFmtId="0" fontId="8" fillId="4" borderId="21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1" Type="http://schemas.openxmlformats.org/officeDocument/2006/relationships/ctrlProp" Target="../ctrlProps/ctrlProp8.xml" /><Relationship Id="rId17" Type="http://schemas.openxmlformats.org/officeDocument/2006/relationships/ctrlProp" Target="../ctrlProps/ctrlProp14.xml" /><Relationship Id="rId21" Type="http://schemas.openxmlformats.org/officeDocument/2006/relationships/ctrlProp" Target="../ctrlProps/ctrlProp18.xml" /><Relationship Id="rId15" Type="http://schemas.openxmlformats.org/officeDocument/2006/relationships/ctrlProp" Target="../ctrlProps/ctrlProp12.xml" /><Relationship Id="rId20" Type="http://schemas.openxmlformats.org/officeDocument/2006/relationships/ctrlProp" Target="../ctrlProps/ctrlProp17.xml" /><Relationship Id="rId28" Type="http://schemas.openxmlformats.org/officeDocument/2006/relationships/ctrlProp" Target="../ctrlProps/ctrlProp25.xml" /><Relationship Id="rId31" Type="http://schemas.openxmlformats.org/officeDocument/2006/relationships/ctrlProp" Target="../ctrlProps/ctrlProp28.xml" /><Relationship Id="rId26" Type="http://schemas.openxmlformats.org/officeDocument/2006/relationships/ctrlProp" Target="../ctrlProps/ctrlProp23.xml" /><Relationship Id="rId23" Type="http://schemas.openxmlformats.org/officeDocument/2006/relationships/ctrlProp" Target="../ctrlProps/ctrlProp20.xml" /><Relationship Id="rId27" Type="http://schemas.openxmlformats.org/officeDocument/2006/relationships/ctrlProp" Target="../ctrlProps/ctrlProp24.xml" /><Relationship Id="rId18" Type="http://schemas.openxmlformats.org/officeDocument/2006/relationships/ctrlProp" Target="../ctrlProps/ctrlProp15.xml" /><Relationship Id="rId13" Type="http://schemas.openxmlformats.org/officeDocument/2006/relationships/ctrlProp" Target="../ctrlProps/ctrlProp10.xml" /><Relationship Id="rId6" Type="http://schemas.openxmlformats.org/officeDocument/2006/relationships/ctrlProp" Target="../ctrlProps/ctrlProp3.xml" /><Relationship Id="rId9" Type="http://schemas.openxmlformats.org/officeDocument/2006/relationships/ctrlProp" Target="../ctrlProps/ctrlProp6.xml" /><Relationship Id="rId5" Type="http://schemas.openxmlformats.org/officeDocument/2006/relationships/ctrlProp" Target="../ctrlProps/ctrlProp2.xml" /><Relationship Id="rId12" Type="http://schemas.openxmlformats.org/officeDocument/2006/relationships/ctrlProp" Target="../ctrlProps/ctrlProp9.xml" /><Relationship Id="rId7" Type="http://schemas.openxmlformats.org/officeDocument/2006/relationships/ctrlProp" Target="../ctrlProps/ctrlProp4.xml" /><Relationship Id="rId22" Type="http://schemas.openxmlformats.org/officeDocument/2006/relationships/ctrlProp" Target="../ctrlProps/ctrlProp19.xml" /><Relationship Id="rId4" Type="http://schemas.openxmlformats.org/officeDocument/2006/relationships/ctrlProp" Target="../ctrlProps/ctrlProp1.xml" /><Relationship Id="rId14" Type="http://schemas.openxmlformats.org/officeDocument/2006/relationships/ctrlProp" Target="../ctrlProps/ctrlProp11.xml" /><Relationship Id="rId16" Type="http://schemas.openxmlformats.org/officeDocument/2006/relationships/ctrlProp" Target="../ctrlProps/ctrlProp13.xml" /><Relationship Id="rId8" Type="http://schemas.openxmlformats.org/officeDocument/2006/relationships/ctrlProp" Target="../ctrlProps/ctrlProp5.xml" /><Relationship Id="rId30" Type="http://schemas.openxmlformats.org/officeDocument/2006/relationships/ctrlProp" Target="../ctrlProps/ctrlProp27.xml" /><Relationship Id="rId19" Type="http://schemas.openxmlformats.org/officeDocument/2006/relationships/ctrlProp" Target="../ctrlProps/ctrlProp16.xml" /><Relationship Id="rId29" Type="http://schemas.openxmlformats.org/officeDocument/2006/relationships/ctrlProp" Target="../ctrlProps/ctrlProp26.xml" /><Relationship Id="rId32" Type="http://schemas.openxmlformats.org/officeDocument/2006/relationships/ctrlProp" Target="../ctrlProps/ctrlProp29.xml" /><Relationship Id="rId33" Type="http://schemas.openxmlformats.org/officeDocument/2006/relationships/ctrlProp" Target="../ctrlProps/ctrlProp30.xml" /><Relationship Id="rId10" Type="http://schemas.openxmlformats.org/officeDocument/2006/relationships/ctrlProp" Target="../ctrlProps/ctrlProp7.xml" /><Relationship Id="rId25" Type="http://schemas.openxmlformats.org/officeDocument/2006/relationships/ctrlProp" Target="../ctrlProps/ctrlProp22.xml" /><Relationship Id="rId24" Type="http://schemas.openxmlformats.org/officeDocument/2006/relationships/ctrlProp" Target="../ctrlProps/ctrlProp21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tabSelected="1" zoomScale="55" zoomScaleNormal="55" workbookViewId="0" topLeftCell="A1">
      <selection activeCell="H8" sqref="H8"/>
    </sheetView>
  </sheetViews>
  <sheetFormatPr defaultColWidth="9.140625" defaultRowHeight="15"/>
  <cols>
    <col min="1" max="1" width="7.7109375" style="12" customWidth="1"/>
    <col min="2" max="2" width="23.57421875" style="5" customWidth="1"/>
    <col min="3" max="4" width="78.7109375" style="4" customWidth="1"/>
    <col min="5" max="5" width="8.28125" style="11" bestFit="1" customWidth="1"/>
    <col min="6" max="6" width="12.140625" style="5" bestFit="1" customWidth="1"/>
    <col min="7" max="7" width="6.7109375" style="5" customWidth="1"/>
    <col min="8" max="9" width="12.00390625" style="5" bestFit="1" customWidth="1"/>
  </cols>
  <sheetData>
    <row r="1" spans="2:9" ht="31.2">
      <c r="B1" s="75" t="s">
        <v>6</v>
      </c>
      <c r="C1" s="74" t="s">
        <v>95</v>
      </c>
      <c r="D1" s="6"/>
      <c r="E1" s="10"/>
      <c r="F1" s="1"/>
      <c r="G1" s="8"/>
      <c r="H1"/>
      <c r="I1"/>
    </row>
    <row r="2" spans="1:9" s="23" customFormat="1" ht="27" customHeight="1">
      <c r="A2" s="24"/>
      <c r="B2" s="25" t="s">
        <v>88</v>
      </c>
      <c r="C2" s="26"/>
      <c r="D2" s="25"/>
      <c r="E2" s="27"/>
      <c r="F2" s="28"/>
      <c r="G2" s="28"/>
      <c r="H2" s="28"/>
      <c r="I2" s="28"/>
    </row>
    <row r="3" spans="1:9" s="8" customFormat="1" ht="18.6" thickBot="1">
      <c r="A3" s="29"/>
      <c r="B3" s="25"/>
      <c r="C3" s="26"/>
      <c r="D3" s="25"/>
      <c r="E3" s="27"/>
      <c r="F3" s="28"/>
      <c r="G3" s="28"/>
      <c r="H3" s="28"/>
      <c r="I3" s="28"/>
    </row>
    <row r="4" spans="1:9" s="8" customFormat="1" ht="24.75" customHeight="1">
      <c r="A4" s="30"/>
      <c r="B4" s="31" t="s">
        <v>2</v>
      </c>
      <c r="C4" s="106" t="s">
        <v>3</v>
      </c>
      <c r="D4" s="107"/>
      <c r="E4" s="107"/>
      <c r="F4" s="107"/>
      <c r="G4" s="107"/>
      <c r="H4" s="107"/>
      <c r="I4" s="108"/>
    </row>
    <row r="5" spans="1:9" s="23" customFormat="1" ht="23.25" customHeight="1" thickBot="1">
      <c r="A5" s="32"/>
      <c r="B5" s="33" t="s">
        <v>89</v>
      </c>
      <c r="C5" s="109" t="s">
        <v>95</v>
      </c>
      <c r="D5" s="110"/>
      <c r="E5" s="110"/>
      <c r="F5" s="110"/>
      <c r="G5" s="110"/>
      <c r="H5" s="110"/>
      <c r="I5" s="111"/>
    </row>
    <row r="6" spans="1:9" ht="18.6" thickBot="1">
      <c r="A6" s="34" t="s">
        <v>82</v>
      </c>
      <c r="B6" s="25"/>
      <c r="C6" s="26"/>
      <c r="D6" s="25"/>
      <c r="E6" s="27"/>
      <c r="F6" s="28"/>
      <c r="G6" s="28"/>
      <c r="H6" s="28"/>
      <c r="I6" s="28"/>
    </row>
    <row r="7" spans="1:9" ht="72.6" thickBot="1">
      <c r="A7" s="35" t="s">
        <v>7</v>
      </c>
      <c r="B7" s="36" t="s">
        <v>4</v>
      </c>
      <c r="C7" s="36" t="s">
        <v>5</v>
      </c>
      <c r="D7" s="37" t="s">
        <v>90</v>
      </c>
      <c r="E7" s="36" t="s">
        <v>0</v>
      </c>
      <c r="F7" s="37" t="s">
        <v>91</v>
      </c>
      <c r="G7" s="37" t="s">
        <v>92</v>
      </c>
      <c r="H7" s="37" t="s">
        <v>93</v>
      </c>
      <c r="I7" s="37" t="s">
        <v>94</v>
      </c>
    </row>
    <row r="8" spans="1:9" ht="51.75" customHeight="1">
      <c r="A8" s="38">
        <v>1</v>
      </c>
      <c r="B8" s="39" t="s">
        <v>70</v>
      </c>
      <c r="C8" s="55" t="s">
        <v>47</v>
      </c>
      <c r="D8" s="41"/>
      <c r="E8" s="42">
        <v>15</v>
      </c>
      <c r="F8" s="43"/>
      <c r="G8" s="42">
        <v>21</v>
      </c>
      <c r="H8" s="43" t="str">
        <f>IF(F8="","",E8*F8)</f>
        <v/>
      </c>
      <c r="I8" s="44" t="str">
        <f aca="true" t="shared" si="0" ref="I8:I21">IF(G8="","",IF(H8="","",(H8*(1+(G8/100)))))</f>
        <v/>
      </c>
    </row>
    <row r="9" spans="1:9" ht="39" customHeight="1">
      <c r="A9" s="76">
        <v>2</v>
      </c>
      <c r="B9" s="101" t="s">
        <v>8</v>
      </c>
      <c r="C9" s="46" t="s">
        <v>41</v>
      </c>
      <c r="D9" s="45"/>
      <c r="E9" s="81">
        <v>15</v>
      </c>
      <c r="F9" s="83"/>
      <c r="G9" s="81">
        <v>21</v>
      </c>
      <c r="H9" s="83" t="str">
        <f>IF(F9="","",E9*F9)</f>
        <v/>
      </c>
      <c r="I9" s="94" t="str">
        <f>IF(G9="","",IF(H9="","",(H9*(1+(G9/100)))))</f>
        <v/>
      </c>
    </row>
    <row r="10" spans="1:9" s="8" customFormat="1" ht="39" customHeight="1">
      <c r="A10" s="77"/>
      <c r="B10" s="100"/>
      <c r="C10" s="132" t="s">
        <v>48</v>
      </c>
      <c r="D10" s="45"/>
      <c r="E10" s="82"/>
      <c r="F10" s="84"/>
      <c r="G10" s="82"/>
      <c r="H10" s="84"/>
      <c r="I10" s="94"/>
    </row>
    <row r="11" spans="1:9" ht="36">
      <c r="A11" s="76">
        <v>3</v>
      </c>
      <c r="B11" s="101" t="s">
        <v>9</v>
      </c>
      <c r="C11" s="46" t="s">
        <v>42</v>
      </c>
      <c r="D11" s="47"/>
      <c r="E11" s="81">
        <v>15</v>
      </c>
      <c r="F11" s="97"/>
      <c r="G11" s="98">
        <v>21</v>
      </c>
      <c r="H11" s="97" t="str">
        <f>IF(F11="","",E11*F11)</f>
        <v/>
      </c>
      <c r="I11" s="94" t="str">
        <f t="shared" si="0"/>
        <v/>
      </c>
    </row>
    <row r="12" spans="1:9" s="8" customFormat="1" ht="36">
      <c r="A12" s="77"/>
      <c r="B12" s="100"/>
      <c r="C12" s="48" t="s">
        <v>48</v>
      </c>
      <c r="D12" s="49"/>
      <c r="E12" s="82"/>
      <c r="F12" s="97"/>
      <c r="G12" s="98"/>
      <c r="H12" s="97"/>
      <c r="I12" s="94"/>
    </row>
    <row r="13" spans="1:9" ht="62.25" customHeight="1">
      <c r="A13" s="76">
        <v>4</v>
      </c>
      <c r="B13" s="101" t="s">
        <v>10</v>
      </c>
      <c r="C13" s="50" t="s">
        <v>43</v>
      </c>
      <c r="D13" s="51"/>
      <c r="E13" s="95">
        <v>15</v>
      </c>
      <c r="F13" s="97"/>
      <c r="G13" s="98">
        <v>21</v>
      </c>
      <c r="H13" s="97" t="str">
        <f>IF(F13="","",E13*F13)</f>
        <v/>
      </c>
      <c r="I13" s="94" t="str">
        <f t="shared" si="0"/>
        <v/>
      </c>
    </row>
    <row r="14" spans="1:9" s="8" customFormat="1" ht="45" customHeight="1">
      <c r="A14" s="77"/>
      <c r="B14" s="100"/>
      <c r="C14" s="40" t="s">
        <v>48</v>
      </c>
      <c r="D14" s="52"/>
      <c r="E14" s="96"/>
      <c r="F14" s="97"/>
      <c r="G14" s="98"/>
      <c r="H14" s="97"/>
      <c r="I14" s="94"/>
    </row>
    <row r="15" spans="1:9" ht="59.25" customHeight="1">
      <c r="A15" s="76">
        <v>5</v>
      </c>
      <c r="B15" s="99" t="s">
        <v>11</v>
      </c>
      <c r="C15" s="50" t="s">
        <v>44</v>
      </c>
      <c r="D15" s="53"/>
      <c r="E15" s="95">
        <v>15</v>
      </c>
      <c r="F15" s="97"/>
      <c r="G15" s="98">
        <v>21</v>
      </c>
      <c r="H15" s="97" t="str">
        <f>IF(F15="","",E15*F15)</f>
        <v/>
      </c>
      <c r="I15" s="94" t="str">
        <f t="shared" si="0"/>
        <v/>
      </c>
    </row>
    <row r="16" spans="1:9" s="8" customFormat="1" ht="47.25" customHeight="1">
      <c r="A16" s="77"/>
      <c r="B16" s="100"/>
      <c r="C16" s="40" t="s">
        <v>48</v>
      </c>
      <c r="D16" s="54"/>
      <c r="E16" s="96"/>
      <c r="F16" s="97"/>
      <c r="G16" s="98"/>
      <c r="H16" s="97"/>
      <c r="I16" s="94"/>
    </row>
    <row r="17" spans="1:9" ht="61.5" customHeight="1">
      <c r="A17" s="76">
        <v>6</v>
      </c>
      <c r="B17" s="114" t="s">
        <v>12</v>
      </c>
      <c r="C17" s="55" t="s">
        <v>45</v>
      </c>
      <c r="D17" s="45"/>
      <c r="E17" s="81">
        <v>15</v>
      </c>
      <c r="F17" s="83"/>
      <c r="G17" s="81">
        <v>21</v>
      </c>
      <c r="H17" s="83" t="str">
        <f>IF(F17="","",E17*F17)</f>
        <v/>
      </c>
      <c r="I17" s="92" t="str">
        <f t="shared" si="0"/>
        <v/>
      </c>
    </row>
    <row r="18" spans="1:9" s="8" customFormat="1" ht="36">
      <c r="A18" s="77"/>
      <c r="B18" s="103"/>
      <c r="C18" s="55" t="s">
        <v>48</v>
      </c>
      <c r="D18" s="45"/>
      <c r="E18" s="82"/>
      <c r="F18" s="84"/>
      <c r="G18" s="82"/>
      <c r="H18" s="84"/>
      <c r="I18" s="93"/>
    </row>
    <row r="19" spans="1:9" ht="57.75" customHeight="1">
      <c r="A19" s="76">
        <v>7</v>
      </c>
      <c r="B19" s="102" t="s">
        <v>13</v>
      </c>
      <c r="C19" s="56" t="s">
        <v>46</v>
      </c>
      <c r="D19" s="57"/>
      <c r="E19" s="81">
        <v>15</v>
      </c>
      <c r="F19" s="83"/>
      <c r="G19" s="81">
        <v>21</v>
      </c>
      <c r="H19" s="83" t="str">
        <f>IF(F19="","",E19*F19)</f>
        <v/>
      </c>
      <c r="I19" s="92" t="str">
        <f>IF(G19="","",IF(H19="","",(H19*(1+(G19/100)))))</f>
        <v/>
      </c>
    </row>
    <row r="20" spans="1:9" ht="43.5" customHeight="1">
      <c r="A20" s="77"/>
      <c r="B20" s="103"/>
      <c r="C20" s="58" t="s">
        <v>48</v>
      </c>
      <c r="D20" s="59"/>
      <c r="E20" s="82"/>
      <c r="F20" s="84"/>
      <c r="G20" s="82"/>
      <c r="H20" s="84"/>
      <c r="I20" s="93"/>
    </row>
    <row r="21" spans="1:9" ht="43.5" customHeight="1">
      <c r="A21" s="78">
        <v>8</v>
      </c>
      <c r="B21" s="85" t="s">
        <v>69</v>
      </c>
      <c r="C21" s="55" t="s">
        <v>49</v>
      </c>
      <c r="D21" s="45"/>
      <c r="E21" s="81">
        <v>15</v>
      </c>
      <c r="F21" s="83"/>
      <c r="G21" s="81">
        <v>21</v>
      </c>
      <c r="H21" s="83" t="str">
        <f>IF(F21="","",E21*F21)</f>
        <v/>
      </c>
      <c r="I21" s="92" t="str">
        <f t="shared" si="0"/>
        <v/>
      </c>
    </row>
    <row r="22" spans="1:9" ht="18">
      <c r="A22" s="79"/>
      <c r="B22" s="86"/>
      <c r="C22" s="55" t="s">
        <v>50</v>
      </c>
      <c r="D22" s="60"/>
      <c r="E22" s="88"/>
      <c r="F22" s="90"/>
      <c r="G22" s="88"/>
      <c r="H22" s="90"/>
      <c r="I22" s="112"/>
    </row>
    <row r="23" spans="1:9" ht="18">
      <c r="A23" s="79"/>
      <c r="B23" s="86"/>
      <c r="C23" s="55" t="s">
        <v>51</v>
      </c>
      <c r="D23" s="45"/>
      <c r="E23" s="88"/>
      <c r="F23" s="90"/>
      <c r="G23" s="88"/>
      <c r="H23" s="90"/>
      <c r="I23" s="112"/>
    </row>
    <row r="24" spans="1:9" ht="18">
      <c r="A24" s="79"/>
      <c r="B24" s="86"/>
      <c r="C24" s="55" t="s">
        <v>52</v>
      </c>
      <c r="D24" s="45"/>
      <c r="E24" s="88"/>
      <c r="F24" s="90"/>
      <c r="G24" s="88"/>
      <c r="H24" s="90"/>
      <c r="I24" s="112"/>
    </row>
    <row r="25" spans="1:9" ht="18">
      <c r="A25" s="79"/>
      <c r="B25" s="86"/>
      <c r="C25" s="55" t="s">
        <v>53</v>
      </c>
      <c r="D25" s="45"/>
      <c r="E25" s="88"/>
      <c r="F25" s="90"/>
      <c r="G25" s="88"/>
      <c r="H25" s="90"/>
      <c r="I25" s="112"/>
    </row>
    <row r="26" spans="1:9" ht="36">
      <c r="A26" s="79"/>
      <c r="B26" s="86"/>
      <c r="C26" s="55" t="s">
        <v>54</v>
      </c>
      <c r="D26" s="45"/>
      <c r="E26" s="88"/>
      <c r="F26" s="90"/>
      <c r="G26" s="88"/>
      <c r="H26" s="90"/>
      <c r="I26" s="112"/>
    </row>
    <row r="27" spans="1:9" ht="36">
      <c r="A27" s="79"/>
      <c r="B27" s="86"/>
      <c r="C27" s="55" t="s">
        <v>55</v>
      </c>
      <c r="D27" s="45"/>
      <c r="E27" s="88"/>
      <c r="F27" s="90"/>
      <c r="G27" s="88"/>
      <c r="H27" s="90"/>
      <c r="I27" s="112"/>
    </row>
    <row r="28" spans="1:9" ht="36">
      <c r="A28" s="79"/>
      <c r="B28" s="86"/>
      <c r="C28" s="55" t="s">
        <v>56</v>
      </c>
      <c r="D28" s="45"/>
      <c r="E28" s="88"/>
      <c r="F28" s="90"/>
      <c r="G28" s="88"/>
      <c r="H28" s="90"/>
      <c r="I28" s="112"/>
    </row>
    <row r="29" spans="1:9" ht="36">
      <c r="A29" s="79"/>
      <c r="B29" s="86"/>
      <c r="C29" s="55" t="s">
        <v>57</v>
      </c>
      <c r="D29" s="45"/>
      <c r="E29" s="88"/>
      <c r="F29" s="90"/>
      <c r="G29" s="88"/>
      <c r="H29" s="90"/>
      <c r="I29" s="112"/>
    </row>
    <row r="30" spans="1:9" s="8" customFormat="1" ht="18">
      <c r="A30" s="79"/>
      <c r="B30" s="86"/>
      <c r="C30" s="55" t="s">
        <v>58</v>
      </c>
      <c r="D30" s="45"/>
      <c r="E30" s="88"/>
      <c r="F30" s="90"/>
      <c r="G30" s="88"/>
      <c r="H30" s="90"/>
      <c r="I30" s="112"/>
    </row>
    <row r="31" spans="1:9" s="8" customFormat="1" ht="18">
      <c r="A31" s="79"/>
      <c r="B31" s="86"/>
      <c r="C31" s="55" t="s">
        <v>59</v>
      </c>
      <c r="D31" s="45"/>
      <c r="E31" s="88"/>
      <c r="F31" s="90"/>
      <c r="G31" s="88"/>
      <c r="H31" s="90"/>
      <c r="I31" s="112"/>
    </row>
    <row r="32" spans="1:9" s="8" customFormat="1" ht="18">
      <c r="A32" s="79"/>
      <c r="B32" s="86"/>
      <c r="C32" s="55" t="s">
        <v>60</v>
      </c>
      <c r="D32" s="45"/>
      <c r="E32" s="88"/>
      <c r="F32" s="90"/>
      <c r="G32" s="88"/>
      <c r="H32" s="90"/>
      <c r="I32" s="112"/>
    </row>
    <row r="33" spans="1:9" s="8" customFormat="1" ht="18">
      <c r="A33" s="79"/>
      <c r="B33" s="86"/>
      <c r="C33" s="55" t="s">
        <v>61</v>
      </c>
      <c r="D33" s="45"/>
      <c r="E33" s="88"/>
      <c r="F33" s="90"/>
      <c r="G33" s="88"/>
      <c r="H33" s="90"/>
      <c r="I33" s="112"/>
    </row>
    <row r="34" spans="1:9" s="8" customFormat="1" ht="36">
      <c r="A34" s="79"/>
      <c r="B34" s="86"/>
      <c r="C34" s="55" t="s">
        <v>62</v>
      </c>
      <c r="D34" s="45"/>
      <c r="E34" s="88"/>
      <c r="F34" s="90"/>
      <c r="G34" s="88"/>
      <c r="H34" s="90"/>
      <c r="I34" s="112"/>
    </row>
    <row r="35" spans="1:9" s="8" customFormat="1" ht="18">
      <c r="A35" s="79"/>
      <c r="B35" s="86"/>
      <c r="C35" s="55" t="s">
        <v>63</v>
      </c>
      <c r="D35" s="45"/>
      <c r="E35" s="88"/>
      <c r="F35" s="90"/>
      <c r="G35" s="88"/>
      <c r="H35" s="90"/>
      <c r="I35" s="112"/>
    </row>
    <row r="36" spans="1:9" s="8" customFormat="1" ht="18">
      <c r="A36" s="79"/>
      <c r="B36" s="86"/>
      <c r="C36" s="55" t="s">
        <v>64</v>
      </c>
      <c r="D36" s="45"/>
      <c r="E36" s="88"/>
      <c r="F36" s="90"/>
      <c r="G36" s="88"/>
      <c r="H36" s="90"/>
      <c r="I36" s="112"/>
    </row>
    <row r="37" spans="1:9" s="8" customFormat="1" ht="18">
      <c r="A37" s="79"/>
      <c r="B37" s="86"/>
      <c r="C37" s="55" t="s">
        <v>65</v>
      </c>
      <c r="D37" s="45"/>
      <c r="E37" s="88"/>
      <c r="F37" s="90"/>
      <c r="G37" s="88"/>
      <c r="H37" s="90"/>
      <c r="I37" s="112"/>
    </row>
    <row r="38" spans="1:9" s="8" customFormat="1" ht="18">
      <c r="A38" s="79"/>
      <c r="B38" s="86"/>
      <c r="C38" s="55" t="s">
        <v>66</v>
      </c>
      <c r="D38" s="45"/>
      <c r="E38" s="88"/>
      <c r="F38" s="90"/>
      <c r="G38" s="88"/>
      <c r="H38" s="90"/>
      <c r="I38" s="112"/>
    </row>
    <row r="39" spans="1:9" s="8" customFormat="1" ht="18">
      <c r="A39" s="79"/>
      <c r="B39" s="86"/>
      <c r="C39" s="55" t="s">
        <v>67</v>
      </c>
      <c r="D39" s="45"/>
      <c r="E39" s="88"/>
      <c r="F39" s="90"/>
      <c r="G39" s="88"/>
      <c r="H39" s="90"/>
      <c r="I39" s="112"/>
    </row>
    <row r="40" spans="1:9" ht="21" customHeight="1" thickBot="1">
      <c r="A40" s="80"/>
      <c r="B40" s="87"/>
      <c r="C40" s="55" t="s">
        <v>68</v>
      </c>
      <c r="D40" s="45"/>
      <c r="E40" s="89"/>
      <c r="F40" s="91"/>
      <c r="G40" s="89"/>
      <c r="H40" s="91"/>
      <c r="I40" s="113"/>
    </row>
    <row r="41" spans="1:9" ht="27.75" customHeight="1" thickBot="1">
      <c r="A41" s="61"/>
      <c r="B41" s="104" t="s">
        <v>1</v>
      </c>
      <c r="C41" s="104"/>
      <c r="D41" s="104"/>
      <c r="E41" s="104"/>
      <c r="F41" s="104"/>
      <c r="G41" s="105"/>
      <c r="H41" s="62" t="str">
        <f>IF(SUM(H8:H40)=0,"",SUM(H8:H40))</f>
        <v/>
      </c>
      <c r="I41" s="63" t="str">
        <f>IF(SUM(I8:I40)=0,"",SUM(I8:I40))</f>
        <v/>
      </c>
    </row>
    <row r="42" spans="1:9" ht="18">
      <c r="A42" s="64"/>
      <c r="B42" s="65"/>
      <c r="C42" s="66"/>
      <c r="D42" s="66"/>
      <c r="E42" s="67"/>
      <c r="F42" s="65"/>
      <c r="G42" s="65"/>
      <c r="H42" s="65"/>
      <c r="I42" s="65"/>
    </row>
    <row r="43" spans="1:9" ht="18">
      <c r="A43" s="68" t="s">
        <v>85</v>
      </c>
      <c r="B43" s="68"/>
      <c r="C43" s="66"/>
      <c r="D43" s="66"/>
      <c r="E43" s="69"/>
      <c r="F43" s="70"/>
      <c r="G43" s="70"/>
      <c r="H43" s="70"/>
      <c r="I43" s="70"/>
    </row>
    <row r="44" spans="1:9" ht="18">
      <c r="A44" s="71" t="s">
        <v>71</v>
      </c>
      <c r="B44" s="72" t="s">
        <v>76</v>
      </c>
      <c r="C44" s="66"/>
      <c r="D44" s="66"/>
      <c r="E44" s="69"/>
      <c r="F44" s="70"/>
      <c r="G44" s="70"/>
      <c r="H44" s="70"/>
      <c r="I44" s="70"/>
    </row>
    <row r="45" spans="1:9" ht="18">
      <c r="A45" s="71"/>
      <c r="B45" s="72" t="s">
        <v>72</v>
      </c>
      <c r="C45" s="66"/>
      <c r="D45" s="66"/>
      <c r="E45" s="69"/>
      <c r="F45" s="70"/>
      <c r="G45" s="70"/>
      <c r="H45" s="70"/>
      <c r="I45" s="70"/>
    </row>
    <row r="46" spans="1:9" ht="18">
      <c r="A46" s="71" t="s">
        <v>73</v>
      </c>
      <c r="B46" s="73" t="s">
        <v>77</v>
      </c>
      <c r="C46" s="66"/>
      <c r="D46" s="66"/>
      <c r="E46" s="69"/>
      <c r="F46" s="70"/>
      <c r="G46" s="70"/>
      <c r="H46" s="70"/>
      <c r="I46" s="70"/>
    </row>
    <row r="47" spans="1:9" ht="18">
      <c r="A47" s="71"/>
      <c r="B47" s="73" t="s">
        <v>74</v>
      </c>
      <c r="C47" s="66"/>
      <c r="D47" s="66"/>
      <c r="E47" s="69"/>
      <c r="F47" s="70"/>
      <c r="G47" s="70"/>
      <c r="H47" s="70"/>
      <c r="I47" s="70"/>
    </row>
    <row r="48" spans="1:9" ht="18">
      <c r="A48" s="71" t="s">
        <v>75</v>
      </c>
      <c r="B48" s="73" t="s">
        <v>78</v>
      </c>
      <c r="C48" s="66"/>
      <c r="D48" s="66"/>
      <c r="E48" s="69"/>
      <c r="F48" s="70"/>
      <c r="G48" s="70"/>
      <c r="H48" s="70"/>
      <c r="I48" s="70"/>
    </row>
    <row r="49" spans="1:9" ht="18">
      <c r="A49" s="71" t="s">
        <v>81</v>
      </c>
      <c r="B49" s="73" t="s">
        <v>86</v>
      </c>
      <c r="C49" s="66"/>
      <c r="D49" s="66"/>
      <c r="E49" s="69"/>
      <c r="F49" s="70"/>
      <c r="G49" s="70"/>
      <c r="H49" s="70"/>
      <c r="I49" s="70"/>
    </row>
  </sheetData>
  <mergeCells count="52">
    <mergeCell ref="B41:G41"/>
    <mergeCell ref="C4:I4"/>
    <mergeCell ref="C5:I5"/>
    <mergeCell ref="B9:B10"/>
    <mergeCell ref="A9:A10"/>
    <mergeCell ref="A11:A12"/>
    <mergeCell ref="A13:A14"/>
    <mergeCell ref="A15:A16"/>
    <mergeCell ref="F9:F10"/>
    <mergeCell ref="E13:E14"/>
    <mergeCell ref="F13:F14"/>
    <mergeCell ref="G21:G40"/>
    <mergeCell ref="H21:H40"/>
    <mergeCell ref="I21:I40"/>
    <mergeCell ref="B11:B12"/>
    <mergeCell ref="B17:B18"/>
    <mergeCell ref="B15:B16"/>
    <mergeCell ref="B13:B14"/>
    <mergeCell ref="B19:B20"/>
    <mergeCell ref="G13:G14"/>
    <mergeCell ref="H13:H14"/>
    <mergeCell ref="G19:G20"/>
    <mergeCell ref="H19:H20"/>
    <mergeCell ref="I9:I10"/>
    <mergeCell ref="E9:E10"/>
    <mergeCell ref="E11:E12"/>
    <mergeCell ref="F11:F12"/>
    <mergeCell ref="G11:G12"/>
    <mergeCell ref="H11:H12"/>
    <mergeCell ref="I11:I12"/>
    <mergeCell ref="G9:G10"/>
    <mergeCell ref="H9:H10"/>
    <mergeCell ref="I13:I14"/>
    <mergeCell ref="E15:E16"/>
    <mergeCell ref="F15:F16"/>
    <mergeCell ref="G15:G16"/>
    <mergeCell ref="H15:H16"/>
    <mergeCell ref="I15:I16"/>
    <mergeCell ref="I19:I20"/>
    <mergeCell ref="E17:E18"/>
    <mergeCell ref="F17:F18"/>
    <mergeCell ref="G17:G18"/>
    <mergeCell ref="H17:H18"/>
    <mergeCell ref="I17:I18"/>
    <mergeCell ref="A17:A18"/>
    <mergeCell ref="A19:A20"/>
    <mergeCell ref="A21:A40"/>
    <mergeCell ref="E19:E20"/>
    <mergeCell ref="F19:F20"/>
    <mergeCell ref="B21:B40"/>
    <mergeCell ref="E21:E40"/>
    <mergeCell ref="F21:F40"/>
  </mergeCells>
  <conditionalFormatting sqref="B19">
    <cfRule type="expression" priority="1" dxfId="0">
      <formula>IF($D19&gt;0,1,0)</formula>
    </cfRule>
  </conditionalFormatting>
  <conditionalFormatting sqref="B8">
    <cfRule type="expression" priority="7" dxfId="0">
      <formula>IF($D8&gt;0,1,0)</formula>
    </cfRule>
  </conditionalFormatting>
  <conditionalFormatting sqref="B9">
    <cfRule type="expression" priority="6" dxfId="0">
      <formula>IF($D9&gt;0,1,0)</formula>
    </cfRule>
  </conditionalFormatting>
  <conditionalFormatting sqref="B11">
    <cfRule type="expression" priority="5" dxfId="0">
      <formula>IF($D11&gt;0,1,0)</formula>
    </cfRule>
  </conditionalFormatting>
  <conditionalFormatting sqref="B13">
    <cfRule type="expression" priority="4" dxfId="0">
      <formula>IF($D13&gt;0,1,0)</formula>
    </cfRule>
  </conditionalFormatting>
  <conditionalFormatting sqref="B15">
    <cfRule type="expression" priority="3" dxfId="0">
      <formula>IF($D15&gt;0,1,0)</formula>
    </cfRule>
  </conditionalFormatting>
  <conditionalFormatting sqref="B17">
    <cfRule type="expression" priority="2" dxfId="0">
      <formula>IF($D17&gt;0,1,0)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zoomScale="70" zoomScaleNormal="70" workbookViewId="0" topLeftCell="A1">
      <selection activeCell="B40" sqref="B40"/>
    </sheetView>
  </sheetViews>
  <sheetFormatPr defaultColWidth="9.140625" defaultRowHeight="15"/>
  <cols>
    <col min="1" max="1" width="8.140625" style="8" customWidth="1"/>
    <col min="2" max="2" width="50.00390625" style="3" customWidth="1"/>
    <col min="3" max="8" width="14.57421875" style="4" customWidth="1"/>
    <col min="9" max="16384" width="9.140625" style="8" customWidth="1"/>
  </cols>
  <sheetData>
    <row r="1" spans="1:8" ht="15">
      <c r="A1" s="7" t="s">
        <v>6</v>
      </c>
      <c r="C1" s="6" t="s">
        <v>96</v>
      </c>
      <c r="D1" s="6"/>
      <c r="E1" s="6"/>
      <c r="F1" s="6"/>
      <c r="G1" s="6"/>
      <c r="H1" s="9"/>
    </row>
    <row r="2" spans="1:8" ht="15">
      <c r="A2" s="7" t="s">
        <v>80</v>
      </c>
      <c r="C2" s="2"/>
      <c r="D2" s="2"/>
      <c r="E2" s="2"/>
      <c r="F2" s="2"/>
      <c r="G2" s="2"/>
      <c r="H2" s="2"/>
    </row>
    <row r="3" spans="2:8" ht="15.75" thickBot="1">
      <c r="B3" s="2"/>
      <c r="C3" s="2"/>
      <c r="D3" s="2"/>
      <c r="E3" s="2"/>
      <c r="F3" s="2"/>
      <c r="G3" s="2"/>
      <c r="H3" s="2"/>
    </row>
    <row r="4" spans="1:8" ht="15" customHeight="1" thickBot="1">
      <c r="A4" s="117" t="s">
        <v>2</v>
      </c>
      <c r="B4" s="126"/>
      <c r="C4" s="129" t="s">
        <v>3</v>
      </c>
      <c r="D4" s="130"/>
      <c r="E4" s="130"/>
      <c r="F4" s="130"/>
      <c r="G4" s="130"/>
      <c r="H4" s="131"/>
    </row>
    <row r="5" spans="1:8" ht="18.6" customHeight="1" thickBot="1">
      <c r="A5" s="118" t="s">
        <v>87</v>
      </c>
      <c r="B5" s="119"/>
      <c r="C5" s="127" t="s">
        <v>97</v>
      </c>
      <c r="D5" s="128"/>
      <c r="E5" s="128"/>
      <c r="F5" s="128"/>
      <c r="G5" s="128"/>
      <c r="H5" s="128"/>
    </row>
    <row r="6" spans="1:8" ht="31.5" customHeight="1" thickBot="1">
      <c r="A6" s="18" t="s">
        <v>40</v>
      </c>
      <c r="B6" s="2"/>
      <c r="D6" s="2"/>
      <c r="E6" s="2"/>
      <c r="F6" s="2"/>
      <c r="G6" s="2"/>
      <c r="H6" s="2"/>
    </row>
    <row r="7" spans="1:8" ht="66.75" customHeight="1">
      <c r="A7" s="115" t="s">
        <v>7</v>
      </c>
      <c r="B7" s="17" t="s">
        <v>79</v>
      </c>
      <c r="C7" s="120" t="s">
        <v>84</v>
      </c>
      <c r="D7" s="121"/>
      <c r="E7" s="122"/>
      <c r="F7" s="123" t="s">
        <v>83</v>
      </c>
      <c r="G7" s="124"/>
      <c r="H7" s="125"/>
    </row>
    <row r="8" spans="1:8" ht="15">
      <c r="A8" s="116"/>
      <c r="B8" s="14"/>
      <c r="C8" s="15" t="s">
        <v>36</v>
      </c>
      <c r="D8" s="13" t="s">
        <v>37</v>
      </c>
      <c r="E8" s="15" t="s">
        <v>38</v>
      </c>
      <c r="F8" s="13" t="s">
        <v>36</v>
      </c>
      <c r="G8" s="13" t="s">
        <v>37</v>
      </c>
      <c r="H8" s="13" t="s">
        <v>38</v>
      </c>
    </row>
    <row r="9" spans="1:8" ht="20.1" customHeight="1">
      <c r="A9" s="19">
        <v>1</v>
      </c>
      <c r="B9" s="20" t="s">
        <v>14</v>
      </c>
      <c r="C9" s="16" t="s">
        <v>39</v>
      </c>
      <c r="D9" s="16" t="s">
        <v>39</v>
      </c>
      <c r="E9" s="20"/>
      <c r="F9" s="21"/>
      <c r="G9" s="21"/>
      <c r="H9" s="21"/>
    </row>
    <row r="10" spans="1:8" ht="20.1" customHeight="1">
      <c r="A10" s="19">
        <v>2</v>
      </c>
      <c r="B10" s="20" t="s">
        <v>15</v>
      </c>
      <c r="C10" s="16" t="s">
        <v>39</v>
      </c>
      <c r="D10" s="20"/>
      <c r="E10" s="20"/>
      <c r="F10" s="21"/>
      <c r="G10" s="21"/>
      <c r="H10" s="21"/>
    </row>
    <row r="11" spans="1:8" ht="20.1" customHeight="1">
      <c r="A11" s="19">
        <v>3</v>
      </c>
      <c r="B11" s="20" t="s">
        <v>16</v>
      </c>
      <c r="C11" s="16" t="s">
        <v>39</v>
      </c>
      <c r="D11" s="16" t="s">
        <v>39</v>
      </c>
      <c r="E11" s="20"/>
      <c r="F11" s="21"/>
      <c r="G11" s="21"/>
      <c r="H11" s="21"/>
    </row>
    <row r="12" spans="1:8" ht="20.1" customHeight="1">
      <c r="A12" s="19">
        <v>4</v>
      </c>
      <c r="B12" s="20" t="s">
        <v>18</v>
      </c>
      <c r="C12" s="16" t="s">
        <v>39</v>
      </c>
      <c r="D12" s="16" t="s">
        <v>39</v>
      </c>
      <c r="E12" s="20"/>
      <c r="F12" s="21"/>
      <c r="G12" s="21"/>
      <c r="H12" s="21"/>
    </row>
    <row r="13" spans="1:8" ht="20.1" customHeight="1">
      <c r="A13" s="19">
        <v>5</v>
      </c>
      <c r="B13" s="20" t="s">
        <v>17</v>
      </c>
      <c r="C13" s="20"/>
      <c r="D13" s="20"/>
      <c r="E13" s="16" t="s">
        <v>39</v>
      </c>
      <c r="F13" s="22"/>
      <c r="G13" s="22"/>
      <c r="H13" s="21"/>
    </row>
    <row r="14" spans="1:8" ht="20.1" customHeight="1">
      <c r="A14" s="19">
        <v>6</v>
      </c>
      <c r="B14" s="20" t="s">
        <v>19</v>
      </c>
      <c r="C14" s="16" t="s">
        <v>39</v>
      </c>
      <c r="D14" s="20"/>
      <c r="E14" s="16" t="s">
        <v>39</v>
      </c>
      <c r="F14" s="22"/>
      <c r="G14" s="22"/>
      <c r="H14" s="21"/>
    </row>
    <row r="15" spans="1:8" ht="20.1" customHeight="1">
      <c r="A15" s="19">
        <v>7</v>
      </c>
      <c r="B15" s="20" t="s">
        <v>20</v>
      </c>
      <c r="C15" s="16" t="s">
        <v>39</v>
      </c>
      <c r="D15" s="20"/>
      <c r="E15" s="16" t="s">
        <v>39</v>
      </c>
      <c r="F15" s="22"/>
      <c r="G15" s="22"/>
      <c r="H15" s="21"/>
    </row>
    <row r="16" spans="1:8" ht="20.1" customHeight="1">
      <c r="A16" s="19">
        <v>8</v>
      </c>
      <c r="B16" s="20" t="s">
        <v>21</v>
      </c>
      <c r="C16" s="16" t="s">
        <v>39</v>
      </c>
      <c r="D16" s="20"/>
      <c r="E16" s="16" t="s">
        <v>39</v>
      </c>
      <c r="F16" s="22"/>
      <c r="G16" s="22"/>
      <c r="H16" s="21"/>
    </row>
    <row r="17" spans="1:8" ht="20.1" customHeight="1">
      <c r="A17" s="19">
        <v>9</v>
      </c>
      <c r="B17" s="20" t="s">
        <v>22</v>
      </c>
      <c r="C17" s="16" t="s">
        <v>39</v>
      </c>
      <c r="D17" s="20"/>
      <c r="E17" s="20"/>
      <c r="F17" s="21"/>
      <c r="G17" s="21"/>
      <c r="H17" s="21"/>
    </row>
    <row r="18" spans="1:8" ht="20.1" customHeight="1">
      <c r="A18" s="19">
        <v>10</v>
      </c>
      <c r="B18" s="20" t="s">
        <v>23</v>
      </c>
      <c r="C18" s="16" t="s">
        <v>39</v>
      </c>
      <c r="D18" s="16" t="s">
        <v>39</v>
      </c>
      <c r="E18" s="20"/>
      <c r="F18" s="21"/>
      <c r="G18" s="21"/>
      <c r="H18" s="21"/>
    </row>
    <row r="19" spans="1:8" ht="20.1" customHeight="1">
      <c r="A19" s="19">
        <v>11</v>
      </c>
      <c r="B19" s="20" t="s">
        <v>24</v>
      </c>
      <c r="C19" s="20"/>
      <c r="D19" s="16" t="s">
        <v>39</v>
      </c>
      <c r="E19" s="20"/>
      <c r="F19" s="21"/>
      <c r="G19" s="21"/>
      <c r="H19" s="21"/>
    </row>
    <row r="20" spans="1:8" ht="20.1" customHeight="1">
      <c r="A20" s="19">
        <v>12</v>
      </c>
      <c r="B20" s="20" t="s">
        <v>25</v>
      </c>
      <c r="C20" s="20"/>
      <c r="D20" s="16" t="s">
        <v>39</v>
      </c>
      <c r="E20" s="20"/>
      <c r="F20" s="21"/>
      <c r="G20" s="21"/>
      <c r="H20" s="21"/>
    </row>
    <row r="21" spans="1:8" ht="20.1" customHeight="1">
      <c r="A21" s="19">
        <v>13</v>
      </c>
      <c r="B21" s="20" t="s">
        <v>26</v>
      </c>
      <c r="C21" s="20"/>
      <c r="D21" s="16" t="s">
        <v>39</v>
      </c>
      <c r="E21" s="20"/>
      <c r="F21" s="21"/>
      <c r="G21" s="21"/>
      <c r="H21" s="21"/>
    </row>
    <row r="22" spans="1:8" ht="20.1" customHeight="1">
      <c r="A22" s="19">
        <v>14</v>
      </c>
      <c r="B22" s="20" t="s">
        <v>27</v>
      </c>
      <c r="C22" s="20"/>
      <c r="D22" s="16" t="s">
        <v>39</v>
      </c>
      <c r="E22" s="20"/>
      <c r="F22" s="21"/>
      <c r="G22" s="21"/>
      <c r="H22" s="21"/>
    </row>
    <row r="23" spans="1:8" ht="20.1" customHeight="1">
      <c r="A23" s="19">
        <v>15</v>
      </c>
      <c r="B23" s="20" t="s">
        <v>28</v>
      </c>
      <c r="C23" s="20"/>
      <c r="D23" s="16" t="s">
        <v>39</v>
      </c>
      <c r="E23" s="20"/>
      <c r="F23" s="21"/>
      <c r="G23" s="21"/>
      <c r="H23" s="21"/>
    </row>
    <row r="24" spans="1:8" ht="20.1" customHeight="1">
      <c r="A24" s="19">
        <v>16</v>
      </c>
      <c r="B24" s="20" t="s">
        <v>29</v>
      </c>
      <c r="C24" s="20"/>
      <c r="D24" s="16" t="s">
        <v>39</v>
      </c>
      <c r="E24" s="20"/>
      <c r="F24" s="21"/>
      <c r="G24" s="21"/>
      <c r="H24" s="21"/>
    </row>
    <row r="25" spans="1:8" ht="20.1" customHeight="1">
      <c r="A25" s="19">
        <v>17</v>
      </c>
      <c r="B25" s="20" t="s">
        <v>30</v>
      </c>
      <c r="C25" s="20"/>
      <c r="D25" s="16" t="s">
        <v>39</v>
      </c>
      <c r="E25" s="20"/>
      <c r="F25" s="21"/>
      <c r="G25" s="21"/>
      <c r="H25" s="21"/>
    </row>
    <row r="26" spans="1:8" ht="20.1" customHeight="1">
      <c r="A26" s="19">
        <v>18</v>
      </c>
      <c r="B26" s="20" t="s">
        <v>31</v>
      </c>
      <c r="C26" s="20"/>
      <c r="D26" s="16" t="s">
        <v>39</v>
      </c>
      <c r="E26" s="20"/>
      <c r="F26" s="21"/>
      <c r="G26" s="21"/>
      <c r="H26" s="21"/>
    </row>
    <row r="27" spans="1:8" ht="20.1" customHeight="1">
      <c r="A27" s="19">
        <v>19</v>
      </c>
      <c r="B27" s="20" t="s">
        <v>32</v>
      </c>
      <c r="C27" s="20"/>
      <c r="D27" s="16" t="s">
        <v>39</v>
      </c>
      <c r="E27" s="20"/>
      <c r="F27" s="21"/>
      <c r="G27" s="21"/>
      <c r="H27" s="21"/>
    </row>
    <row r="28" spans="1:8" ht="20.1" customHeight="1">
      <c r="A28" s="19">
        <v>20</v>
      </c>
      <c r="B28" s="20" t="s">
        <v>33</v>
      </c>
      <c r="C28" s="20"/>
      <c r="D28" s="16" t="s">
        <v>39</v>
      </c>
      <c r="E28" s="16" t="s">
        <v>39</v>
      </c>
      <c r="F28" s="22"/>
      <c r="G28" s="22"/>
      <c r="H28" s="21"/>
    </row>
    <row r="29" spans="1:8" ht="20.1" customHeight="1">
      <c r="A29" s="19">
        <v>21</v>
      </c>
      <c r="B29" s="20" t="s">
        <v>34</v>
      </c>
      <c r="C29" s="20"/>
      <c r="D29" s="16" t="s">
        <v>39</v>
      </c>
      <c r="E29" s="20"/>
      <c r="F29" s="21"/>
      <c r="G29" s="21"/>
      <c r="H29" s="21"/>
    </row>
    <row r="30" spans="1:8" ht="20.1" customHeight="1">
      <c r="A30" s="19">
        <v>22</v>
      </c>
      <c r="B30" s="20" t="s">
        <v>35</v>
      </c>
      <c r="C30" s="20"/>
      <c r="D30" s="16" t="s">
        <v>39</v>
      </c>
      <c r="E30" s="20"/>
      <c r="F30" s="21"/>
      <c r="G30" s="21"/>
      <c r="H30" s="21"/>
    </row>
  </sheetData>
  <mergeCells count="6">
    <mergeCell ref="A7:A8"/>
    <mergeCell ref="A4:B4"/>
    <mergeCell ref="A5:B5"/>
    <mergeCell ref="C7:E7"/>
    <mergeCell ref="F7:H7"/>
    <mergeCell ref="C4:H4"/>
  </mergeCells>
  <printOptions/>
  <pageMargins left="0.7" right="0.7" top="0.75" bottom="0.75" header="0.3" footer="0.3"/>
  <pageSetup fitToHeight="1" fitToWidth="1" horizontalDpi="600" verticalDpi="600" orientation="landscape" paperSize="9" scale="7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 Marek</dc:creator>
  <cp:keywords/>
  <dc:description/>
  <cp:lastModifiedBy>Lédlová Lenka</cp:lastModifiedBy>
  <cp:lastPrinted>2018-12-13T10:45:32Z</cp:lastPrinted>
  <dcterms:created xsi:type="dcterms:W3CDTF">2017-08-30T09:49:10Z</dcterms:created>
  <dcterms:modified xsi:type="dcterms:W3CDTF">2019-02-07T09:09:13Z</dcterms:modified>
  <cp:category/>
  <cp:version/>
  <cp:contentType/>
  <cp:contentStatus/>
</cp:coreProperties>
</file>