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<sst xmlns="http://schemas.openxmlformats.org/spreadsheetml/2006/main" count="30" uniqueCount="24">
  <si>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 xml:space="preserve">Položka č. </t>
  </si>
  <si>
    <t>Popis položky</t>
  </si>
  <si>
    <t>rozměry</t>
  </si>
  <si>
    <t>ks</t>
  </si>
  <si>
    <t>výška 880,hloubka sedáku 440, šířka sedáku 550, výška sedu 450mm, výška opěry 610mm</t>
  </si>
  <si>
    <t xml:space="preserve">Křesílko vzpomínkové, provedení retro, ohýbaný mořený buk, sedák a opěrák čalouněný nehořlavou látkou odpovídající normě EN1021.1 , kluzáky. Potah, vyšší cenové kategorie, barva a moření dle výběru. </t>
  </si>
  <si>
    <t>Výška křesla 710 mm, výška sedáku 420 mm, hlouba 750 mm, šířka 650 mm</t>
  </si>
  <si>
    <t xml:space="preserve">Pracovní ergonomická otočná židle se synchronní mechanikou a nastavením výšky zádové opěry, sedák i opěrák látkový, odstín dle výběru. Základna, sedák, opěrák a područky polyamidové konstrukce ve světlém provedení, tak aby svými akcenty ladila barevně s interierem recepce. Područky jsou v horní kontaktní části opatřené měkčeným materiálem. </t>
  </si>
  <si>
    <t xml:space="preserve"> </t>
  </si>
  <si>
    <t xml:space="preserve">Plastová přísedová židle bez područek. Provedení musí vyhovovat provozu ve veřejných budovách, snadno udržovatelná a lehká pro manipulaci. Skořepina sedáku musí být ohebná a ergonomicky tvarovaná.
Sedací skořepina : výlisek z celoprobarveného poyprophylenu s nevýraznou strukturou. Spojení podnože se sedákem pomocí integrovaných závitových spojek, které zaručí pevné spojení podnože a sedáku. Materiál sedáku musí být opatřen aditivem, který blokuje proces způsobený UV zářením. Materiál sedáku musí splňovat normu Odolnost proti ohni dle ČSN EN 1021 1 a 2. 
Podnož: chromová trubková ocel o průměru min. 8,5mm, Podnož osazena černými plastovými kluzáky v kloubovém pouzdře. 
Výrobek musí být opatřen GS certifikátem
Další požadavky: Celkové provedení židle musí splňovat nároky na snadnou údržbu a servis. 
</t>
  </si>
  <si>
    <t xml:space="preserve">Seniorské křeslo s vysokým opěrákem  s  dřevěnou  robustní  konstrukcí z masivního buku . Křeslo má polohovatelný opěrák  a výklopnou desku pro podporu nohou.  Polohování  opěráku  je možné ovládat ze strany sedícího i obsluhy . Součástí výbavy křesla je i polohovatelná podnožka ovládaná sedícím i obsuhou. Křeslo se 4-mi kolečky prům. 75 mm je doplněno  středovým směrovým kolem prům. 125 mm, které usnadňuje manipulaci při zatížení křesla  a výsuvnou stupačkou s protiskluzovou vrstvou, která při vstáváníní z křesla plní funkci brzdy. Potahy sedáku , opěráku a područek jsou snímatelné. Pod snímateným potahem sedáku je ochranné čalounění z nepropustného materiálu. Na opěráku, ze strany obsluhy je v horní části umístěno madlo pro lepší manipulaci. Mezi opěrákem a sedákem je distanční vrstva zamezující usazování nečistot. Opěrák i sedák a  snímatelný pratelným potah je vyroben z látky  ve složení 50% Polyester, 35% Akryl, 15% Polyamid s úpravou Aqua Clean, stálost na světle skupina  4-6,hmotnost látky  293 g/m2, odolnost proti oděru 250 000 Martindale v barvě dle výběru zadavatele, výběr z minimálně 25-ti barev.                                                                                             Nosnost 150 kg. Certifikováno pro použití v pečovatelství. </t>
  </si>
  <si>
    <t>šířka cca 700 mm x hloubka 720 - 1320 mm x výška 980 - 1130 mm</t>
  </si>
  <si>
    <t xml:space="preserve">Židle seniorská s područkami, kostra  židle je vyrobena z bukového ohýbaného dřeva s možností moření min. 12 odstínů, povrchová úprava transparentním vodě odolným lakem, vyrobena v jakosti dle ČSN 49 1511.  Sedadlový rám je pevně spojen s nohami. Židli tvoří sedák který je demontovatelný bez použití nářadí,  na němž  je nalepena pěnová výplň tl. 25 mm  je  očalouněn nábytkovou nepropustnou látkou a  potažen snímatelným  omyvatelným potahem v barvě dle výběru zadavatele, výběr z minimálně 10-ti barev či dekorů. Opěrák tvoří očalouněná ergonomická deska s úchopovým otvorem v horní části. Součástí židle jsou loketní područky, na konci s bezpečným úchopovým nosem. Područky jsou pevně spojeny s přední a zadní nohou. Židle musí být stohovatelná. Certifikovaná nosnost 130kg. 
</t>
  </si>
  <si>
    <t>počet kusů</t>
  </si>
  <si>
    <t>jednotka</t>
  </si>
  <si>
    <t>cena ks/bez DPH</t>
  </si>
  <si>
    <t>cena ks/s DPH ve výši 21%</t>
  </si>
  <si>
    <t>cena celkem bez DPH</t>
  </si>
  <si>
    <t>cena celkem s DPH</t>
  </si>
  <si>
    <t>CELKEM</t>
  </si>
  <si>
    <t>Příloha č. 4 ZD - Cenová nabídka (Příloha č. 1 Smlouvy)</t>
  </si>
  <si>
    <t>Celková výška min. 85 cm, výška sedadla s čalouněním min. 45 cm, šířka židle min. 53 cm, šířka sedadla min. 43 cm, hloubka sedáku min. 43 cm</t>
  </si>
  <si>
    <r>
      <t>Křesílko seniorské ohýbané z bukového dřeva s ohýbanými područkami. Sedák je odnímatelný, bez použití nářadí a umožňuje snadné nasazení potahu. Základ sedáku  tvoří překližková deska na  kterou je nalepena pěnová výplň tl. 25 mm a očalouněn  nábytkovou nepropustnou látkou . Vrchní část sedáku tvoří lehce snímatelný pratelný potah. Opěrák tvoří očalouněná ergonomická deska s úchopovým rámem po jeho obvodu.  Certifikovaná nosnost 130kg. Možnosti moření dle připojeného vzorníku moření.</t>
    </r>
    <r>
      <rPr>
        <sz val="12"/>
        <color rgb="FFFF0000"/>
        <rFont val="Calibri"/>
        <family val="2"/>
        <scheme val="minor"/>
      </rPr>
      <t xml:space="preserve">
</t>
    </r>
  </si>
  <si>
    <r>
      <t xml:space="preserve">Odpočivné křeslo s područkami. Provedení musí splňovat požadavky na provoz ve veřejném interiéru, být snadno udržovatelné a lehké pro manipulaci. Zárukou bezpečnosti je vícebodové kotvení ve spodní části sedáku.  Základem je kompaktní polypropylenová skořepina na kovové podnoži, dodávaná min. v osmi barvách. Křesílko musí nabídnout komfortní sezení, ohebná  ergonomicky tvarovaná skořepina v celku s područkami. 
Podnož:  kovová konstrukce z trubkovité oceli chromovaná, nohy židle DUB ,  jednotlivé konstrukční prvky tvoří prostorovou konstruci.
Sedák:  polypropylenová skořepina - probarvená - odolná vůči nečistotám - kyseliny, oleje, mastnoty. Speciální přídavné materiály do plastů zajišťují odolnost proti UV záření. Sedák spojený s podnoží přes hliníkové prvky integrované do plastové skořepiny . Čalouněný sedák </t>
    </r>
    <r>
      <rPr>
        <sz val="12"/>
        <color rgb="FFFF0000"/>
        <rFont val="Calibri"/>
        <family val="2"/>
        <scheme val="minor"/>
      </rPr>
      <t>z</t>
    </r>
    <r>
      <rPr>
        <sz val="12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tvarované</t>
    </r>
    <r>
      <rPr>
        <sz val="12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polyuretanové pěny, otěruvzdornost min. 200,000 Martindale</t>
    </r>
    <r>
      <rPr>
        <sz val="12"/>
        <rFont val="Calibri"/>
        <family val="2"/>
        <scheme val="minor"/>
      </rPr>
      <t xml:space="preserve">.
Kluzáky s kloubovým uložením: na tvrdou nebo měkkou podlahu. Výrobek musí být opatřen GS certifikátem. </t>
    </r>
    <r>
      <rPr>
        <sz val="12"/>
        <color rgb="FFFF0000"/>
        <rFont val="Calibri"/>
        <family val="2"/>
        <scheme val="minor"/>
      </rPr>
      <t>Materiál sedáku musí splňovat normu Odolnost proti ohni dle ČSN EN 1021 1 a 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</si>
</sst>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Arial1"/>
      <family val="2"/>
    </font>
    <font>
      <sz val="10"/>
      <color theme="1"/>
      <name val="Arial1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164" fontId="9" fillId="0" borderId="0">
      <alignment/>
      <protection/>
    </xf>
  </cellStyleXfs>
  <cellXfs count="39">
    <xf numFmtId="0" fontId="0" fillId="0" borderId="0" xfId="0"/>
    <xf numFmtId="3" fontId="5" fillId="0" borderId="1" xfId="20" applyNumberFormat="1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vertical="top" wrapText="1"/>
      <protection/>
    </xf>
    <xf numFmtId="0" fontId="4" fillId="0" borderId="2" xfId="20" applyFont="1" applyFill="1" applyBorder="1" applyAlignment="1">
      <alignment vertical="top" wrapText="1"/>
      <protection/>
    </xf>
    <xf numFmtId="0" fontId="4" fillId="0" borderId="2" xfId="20" applyFont="1" applyFill="1" applyBorder="1" applyAlignment="1">
      <alignment vertical="top"/>
      <protection/>
    </xf>
    <xf numFmtId="0" fontId="6" fillId="0" borderId="2" xfId="20" applyFont="1" applyFill="1" applyBorder="1" applyAlignment="1">
      <alignment horizontal="left" vertical="top" wrapText="1"/>
      <protection/>
    </xf>
    <xf numFmtId="0" fontId="4" fillId="0" borderId="2" xfId="21" applyFont="1" applyFill="1" applyBorder="1" applyAlignment="1">
      <alignment vertical="top" wrapText="1"/>
      <protection/>
    </xf>
    <xf numFmtId="0" fontId="6" fillId="0" borderId="2" xfId="22" applyFont="1" applyFill="1" applyBorder="1" applyAlignment="1">
      <alignment horizontal="left" vertical="top" wrapText="1"/>
      <protection/>
    </xf>
    <xf numFmtId="3" fontId="5" fillId="0" borderId="3" xfId="20" applyNumberFormat="1" applyFont="1" applyFill="1" applyBorder="1" applyAlignment="1">
      <alignment horizontal="center" vertical="center" wrapText="1"/>
      <protection/>
    </xf>
    <xf numFmtId="3" fontId="5" fillId="0" borderId="4" xfId="20" applyNumberFormat="1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top"/>
      <protection/>
    </xf>
    <xf numFmtId="0" fontId="6" fillId="0" borderId="6" xfId="20" applyFont="1" applyFill="1" applyBorder="1" applyAlignment="1">
      <alignment vertical="top" wrapText="1"/>
      <protection/>
    </xf>
    <xf numFmtId="0" fontId="4" fillId="0" borderId="6" xfId="20" applyFont="1" applyFill="1" applyBorder="1" applyAlignment="1">
      <alignment vertical="top" wrapText="1"/>
      <protection/>
    </xf>
    <xf numFmtId="0" fontId="3" fillId="0" borderId="7" xfId="20" applyFont="1" applyFill="1" applyBorder="1" applyAlignment="1">
      <alignment horizontal="center" vertical="top" wrapText="1"/>
      <protection/>
    </xf>
    <xf numFmtId="0" fontId="3" fillId="0" borderId="7" xfId="21" applyFont="1" applyFill="1" applyBorder="1" applyAlignment="1">
      <alignment horizontal="center" vertical="top" wrapText="1"/>
      <protection/>
    </xf>
    <xf numFmtId="0" fontId="5" fillId="0" borderId="7" xfId="20" applyFont="1" applyFill="1" applyBorder="1" applyAlignment="1">
      <alignment horizontal="center" vertical="top"/>
      <protection/>
    </xf>
    <xf numFmtId="0" fontId="5" fillId="0" borderId="7" xfId="20" applyFont="1" applyFill="1" applyBorder="1" applyAlignment="1">
      <alignment horizontal="center" vertical="top" wrapText="1"/>
      <protection/>
    </xf>
    <xf numFmtId="0" fontId="5" fillId="0" borderId="8" xfId="20" applyFont="1" applyFill="1" applyBorder="1" applyAlignment="1">
      <alignment horizontal="center" vertical="top"/>
      <protection/>
    </xf>
    <xf numFmtId="164" fontId="6" fillId="0" borderId="9" xfId="23" applyFont="1" applyFill="1" applyBorder="1" applyAlignment="1">
      <alignment horizontal="justify" vertical="top" wrapText="1"/>
      <protection/>
    </xf>
    <xf numFmtId="0" fontId="4" fillId="0" borderId="9" xfId="20" applyFont="1" applyFill="1" applyBorder="1" applyAlignment="1">
      <alignment vertical="top" wrapText="1"/>
      <protection/>
    </xf>
    <xf numFmtId="165" fontId="4" fillId="0" borderId="6" xfId="20" applyNumberFormat="1" applyFont="1" applyFill="1" applyBorder="1" applyAlignment="1">
      <alignment horizontal="center" vertical="center" wrapText="1"/>
      <protection/>
    </xf>
    <xf numFmtId="165" fontId="10" fillId="0" borderId="10" xfId="0" applyNumberFormat="1" applyFont="1" applyBorder="1" applyAlignment="1">
      <alignment vertical="center"/>
    </xf>
    <xf numFmtId="0" fontId="4" fillId="0" borderId="6" xfId="20" applyFont="1" applyFill="1" applyBorder="1" applyAlignment="1">
      <alignment horizontal="center" vertical="center" wrapText="1"/>
      <protection/>
    </xf>
    <xf numFmtId="4" fontId="4" fillId="0" borderId="6" xfId="2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2" xfId="20" applyFont="1" applyFill="1" applyBorder="1" applyAlignment="1">
      <alignment horizontal="center" vertical="center" wrapText="1"/>
      <protection/>
    </xf>
    <xf numFmtId="4" fontId="4" fillId="0" borderId="2" xfId="20" applyNumberFormat="1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4" fontId="4" fillId="0" borderId="9" xfId="20" applyNumberFormat="1" applyFont="1" applyFill="1" applyBorder="1" applyAlignment="1">
      <alignment horizontal="center" vertical="center" wrapText="1"/>
      <protection/>
    </xf>
    <xf numFmtId="165" fontId="4" fillId="2" borderId="6" xfId="20" applyNumberFormat="1" applyFont="1" applyFill="1" applyBorder="1" applyAlignment="1">
      <alignment horizontal="center" vertical="center" wrapText="1"/>
      <protection/>
    </xf>
    <xf numFmtId="165" fontId="4" fillId="2" borderId="11" xfId="20" applyNumberFormat="1" applyFont="1" applyFill="1" applyBorder="1" applyAlignment="1">
      <alignment horizontal="center" vertical="center" wrapText="1"/>
      <protection/>
    </xf>
    <xf numFmtId="165" fontId="4" fillId="0" borderId="11" xfId="20" applyNumberFormat="1" applyFont="1" applyFill="1" applyBorder="1" applyAlignment="1">
      <alignment horizontal="center" vertical="center" wrapText="1"/>
      <protection/>
    </xf>
    <xf numFmtId="165" fontId="10" fillId="0" borderId="12" xfId="0" applyNumberFormat="1" applyFont="1" applyBorder="1" applyAlignment="1">
      <alignment vertical="center"/>
    </xf>
    <xf numFmtId="4" fontId="4" fillId="2" borderId="3" xfId="20" applyNumberFormat="1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4" fillId="2" borderId="4" xfId="20" applyNumberFormat="1" applyFont="1" applyFill="1" applyBorder="1" applyAlignment="1">
      <alignment horizontal="center" vertical="center" wrapText="1"/>
      <protection/>
    </xf>
    <xf numFmtId="0" fontId="6" fillId="0" borderId="13" xfId="20" applyFont="1" applyFill="1" applyBorder="1" applyAlignment="1">
      <alignment horizontal="center" vertical="center" wrapText="1"/>
      <protection/>
    </xf>
    <xf numFmtId="0" fontId="6" fillId="0" borderId="14" xfId="20" applyFont="1" applyFill="1" applyBorder="1" applyAlignment="1">
      <alignment horizontal="center" vertical="center" wrapText="1"/>
      <protection/>
    </xf>
    <xf numFmtId="3" fontId="5" fillId="0" borderId="0" xfId="20" applyNumberFormat="1" applyFont="1" applyFill="1" applyAlignment="1">
      <alignment horizontal="right" vertical="top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Vysvětlující text 2" xfId="21"/>
    <cellStyle name="Normální 3" xfId="22"/>
    <cellStyle name="Excel Built-in Normal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90" zoomScaleSheetLayoutView="90" workbookViewId="0" topLeftCell="A1">
      <selection activeCell="C4" sqref="C4"/>
    </sheetView>
  </sheetViews>
  <sheetFormatPr defaultColWidth="9.140625" defaultRowHeight="15"/>
  <cols>
    <col min="1" max="1" width="11.421875" style="0" customWidth="1"/>
    <col min="2" max="2" width="60.140625" style="0" customWidth="1"/>
    <col min="3" max="3" width="18.421875" style="0" customWidth="1"/>
    <col min="4" max="4" width="11.57421875" style="24" customWidth="1"/>
    <col min="5" max="5" width="12.7109375" style="24" customWidth="1"/>
    <col min="6" max="6" width="12.7109375" style="0" customWidth="1"/>
    <col min="7" max="7" width="12.7109375" style="0" bestFit="1" customWidth="1"/>
    <col min="8" max="8" width="14.28125" style="0" bestFit="1" customWidth="1"/>
    <col min="9" max="9" width="14.57421875" style="0" customWidth="1"/>
  </cols>
  <sheetData>
    <row r="1" spans="5:9" ht="15" customHeight="1">
      <c r="E1" s="38" t="s">
        <v>20</v>
      </c>
      <c r="F1" s="38"/>
      <c r="G1" s="38"/>
      <c r="H1" s="38"/>
      <c r="I1" s="38"/>
    </row>
    <row r="2" ht="15.75" thickBot="1"/>
    <row r="3" spans="1:9" ht="48" thickBot="1">
      <c r="A3" s="8" t="s">
        <v>0</v>
      </c>
      <c r="B3" s="1" t="s">
        <v>1</v>
      </c>
      <c r="C3" s="1" t="s">
        <v>2</v>
      </c>
      <c r="D3" s="1" t="s">
        <v>14</v>
      </c>
      <c r="E3" s="1" t="s">
        <v>13</v>
      </c>
      <c r="F3" s="1" t="s">
        <v>15</v>
      </c>
      <c r="G3" s="1" t="s">
        <v>16</v>
      </c>
      <c r="H3" s="1" t="s">
        <v>17</v>
      </c>
      <c r="I3" s="9" t="s">
        <v>18</v>
      </c>
    </row>
    <row r="4" spans="1:9" ht="213" customHeight="1" thickBot="1">
      <c r="A4" s="10">
        <v>305</v>
      </c>
      <c r="B4" s="11" t="s">
        <v>12</v>
      </c>
      <c r="C4" s="12" t="s">
        <v>21</v>
      </c>
      <c r="D4" s="22" t="s">
        <v>3</v>
      </c>
      <c r="E4" s="23">
        <v>276</v>
      </c>
      <c r="F4" s="29">
        <v>0</v>
      </c>
      <c r="G4" s="20">
        <f>F4*1.21</f>
        <v>0</v>
      </c>
      <c r="H4" s="20">
        <f>E4*F4</f>
        <v>0</v>
      </c>
      <c r="I4" s="21">
        <f>E4*F4*1.21</f>
        <v>0</v>
      </c>
    </row>
    <row r="5" spans="1:9" ht="147" customHeight="1" thickBot="1">
      <c r="A5" s="13">
        <v>307</v>
      </c>
      <c r="B5" s="2" t="s">
        <v>22</v>
      </c>
      <c r="C5" s="3" t="s">
        <v>4</v>
      </c>
      <c r="D5" s="25" t="s">
        <v>3</v>
      </c>
      <c r="E5" s="26">
        <v>18</v>
      </c>
      <c r="F5" s="29">
        <v>0</v>
      </c>
      <c r="G5" s="20">
        <f aca="true" t="shared" si="0" ref="G5:G10">F5*1.21</f>
        <v>0</v>
      </c>
      <c r="H5" s="20">
        <f aca="true" t="shared" si="1" ref="H5:H10">E5*F5</f>
        <v>0</v>
      </c>
      <c r="I5" s="21">
        <f aca="true" t="shared" si="2" ref="I5:I10">E5*F5*1.21</f>
        <v>0</v>
      </c>
    </row>
    <row r="6" spans="1:9" ht="88.5" customHeight="1" thickBot="1">
      <c r="A6" s="14">
        <v>313</v>
      </c>
      <c r="B6" s="2" t="s">
        <v>5</v>
      </c>
      <c r="C6" s="3" t="s">
        <v>6</v>
      </c>
      <c r="D6" s="25" t="s">
        <v>3</v>
      </c>
      <c r="E6" s="26">
        <v>2</v>
      </c>
      <c r="F6" s="29">
        <v>0</v>
      </c>
      <c r="G6" s="20">
        <f t="shared" si="0"/>
        <v>0</v>
      </c>
      <c r="H6" s="20">
        <f t="shared" si="1"/>
        <v>0</v>
      </c>
      <c r="I6" s="21">
        <f t="shared" si="2"/>
        <v>0</v>
      </c>
    </row>
    <row r="7" spans="1:9" ht="95.25" thickBot="1">
      <c r="A7" s="15">
        <v>326</v>
      </c>
      <c r="B7" s="2" t="s">
        <v>7</v>
      </c>
      <c r="C7" s="4"/>
      <c r="D7" s="25" t="s">
        <v>3</v>
      </c>
      <c r="E7" s="26">
        <v>15</v>
      </c>
      <c r="F7" s="29">
        <v>0</v>
      </c>
      <c r="G7" s="20">
        <f t="shared" si="0"/>
        <v>0</v>
      </c>
      <c r="H7" s="20">
        <f t="shared" si="1"/>
        <v>0</v>
      </c>
      <c r="I7" s="21">
        <f t="shared" si="2"/>
        <v>0</v>
      </c>
    </row>
    <row r="8" spans="1:9" ht="307.5" customHeight="1" thickBot="1">
      <c r="A8" s="14">
        <v>333</v>
      </c>
      <c r="B8" s="5" t="s">
        <v>23</v>
      </c>
      <c r="C8" s="6" t="s">
        <v>8</v>
      </c>
      <c r="D8" s="25" t="s">
        <v>3</v>
      </c>
      <c r="E8" s="26">
        <v>50</v>
      </c>
      <c r="F8" s="29">
        <v>0</v>
      </c>
      <c r="G8" s="20">
        <f t="shared" si="0"/>
        <v>0</v>
      </c>
      <c r="H8" s="20">
        <f t="shared" si="1"/>
        <v>0</v>
      </c>
      <c r="I8" s="21">
        <f t="shared" si="2"/>
        <v>0</v>
      </c>
    </row>
    <row r="9" spans="1:9" ht="300" thickBot="1">
      <c r="A9" s="16">
        <v>420</v>
      </c>
      <c r="B9" s="7" t="s">
        <v>9</v>
      </c>
      <c r="C9" s="3"/>
      <c r="D9" s="25" t="s">
        <v>3</v>
      </c>
      <c r="E9" s="26">
        <v>35</v>
      </c>
      <c r="F9" s="29">
        <v>0</v>
      </c>
      <c r="G9" s="20">
        <f t="shared" si="0"/>
        <v>0</v>
      </c>
      <c r="H9" s="20">
        <f t="shared" si="1"/>
        <v>0</v>
      </c>
      <c r="I9" s="21">
        <f t="shared" si="2"/>
        <v>0</v>
      </c>
    </row>
    <row r="10" spans="1:9" ht="309.75" customHeight="1" thickBot="1">
      <c r="A10" s="17">
        <v>461</v>
      </c>
      <c r="B10" s="18" t="s">
        <v>10</v>
      </c>
      <c r="C10" s="19" t="s">
        <v>11</v>
      </c>
      <c r="D10" s="27" t="s">
        <v>3</v>
      </c>
      <c r="E10" s="28">
        <v>40</v>
      </c>
      <c r="F10" s="30">
        <v>0</v>
      </c>
      <c r="G10" s="31">
        <f t="shared" si="0"/>
        <v>0</v>
      </c>
      <c r="H10" s="31">
        <f t="shared" si="1"/>
        <v>0</v>
      </c>
      <c r="I10" s="32">
        <f t="shared" si="2"/>
        <v>0</v>
      </c>
    </row>
    <row r="11" spans="1:9" ht="59.25" customHeight="1" thickBot="1">
      <c r="A11" s="36" t="s">
        <v>19</v>
      </c>
      <c r="B11" s="37"/>
      <c r="C11" s="37"/>
      <c r="D11" s="37"/>
      <c r="E11" s="37"/>
      <c r="F11" s="33">
        <f>SUM(F4:F10)</f>
        <v>0</v>
      </c>
      <c r="G11" s="34">
        <f aca="true" t="shared" si="3" ref="G11:I11">SUM(G4:G10)</f>
        <v>0</v>
      </c>
      <c r="H11" s="34">
        <f t="shared" si="3"/>
        <v>0</v>
      </c>
      <c r="I11" s="35">
        <f t="shared" si="3"/>
        <v>0</v>
      </c>
    </row>
  </sheetData>
  <mergeCells count="2">
    <mergeCell ref="A11:E11"/>
    <mergeCell ref="E1:I1"/>
  </mergeCells>
  <printOptions/>
  <pageMargins left="0.7" right="0.7" top="0.787401575" bottom="0.7874015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Roman Bc.</dc:creator>
  <cp:keywords/>
  <dc:description/>
  <cp:lastModifiedBy>JK</cp:lastModifiedBy>
  <dcterms:created xsi:type="dcterms:W3CDTF">2019-02-20T13:15:57Z</dcterms:created>
  <dcterms:modified xsi:type="dcterms:W3CDTF">2019-03-18T15:54:00Z</dcterms:modified>
  <cp:category/>
  <cp:version/>
  <cp:contentType/>
  <cp:contentStatus/>
</cp:coreProperties>
</file>