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4380" windowHeight="4650" activeTab="0"/>
  </bookViews>
  <sheets>
    <sheet name="Výpočet cen" sheetId="1" r:id="rId1"/>
  </sheets>
  <definedNames/>
  <calcPr calcId="162913"/>
</workbook>
</file>

<file path=xl/sharedStrings.xml><?xml version="1.0" encoding="utf-8"?>
<sst xmlns="http://schemas.openxmlformats.org/spreadsheetml/2006/main" count="38" uniqueCount="36">
  <si>
    <r>
      <t xml:space="preserve">Příloha č. 5 zadávací dokumentace </t>
    </r>
    <r>
      <rPr>
        <b/>
        <sz val="11"/>
        <color theme="1"/>
        <rFont val="Calibri"/>
        <family val="2"/>
        <scheme val="minor"/>
      </rPr>
      <t>Výpočet nabídkové ceny a ceny tepla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</si>
  <si>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</si>
  <si>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V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</si>
  <si>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Ú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</si>
  <si>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ZP</t>
    </r>
  </si>
  <si>
    <t>složka ceny</t>
  </si>
  <si>
    <t>označení</t>
  </si>
  <si>
    <t>hodnota</t>
  </si>
  <si>
    <t>jednotka</t>
  </si>
  <si>
    <t>cena zemního plynu</t>
  </si>
  <si>
    <r>
      <t>Kč/m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</si>
  <si>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GJ/m</t>
    </r>
    <r>
      <rPr>
        <vertAlign val="superscript"/>
        <sz val="11"/>
        <color theme="1"/>
        <rFont val="Calibri"/>
        <family val="2"/>
        <scheme val="minor"/>
      </rPr>
      <t>3</t>
    </r>
  </si>
  <si>
    <t>koeficient výhřevnosti zemního plynu</t>
  </si>
  <si>
    <t>%</t>
  </si>
  <si>
    <t>Kč/GJ</t>
  </si>
  <si>
    <t>-</t>
  </si>
  <si>
    <t>koeficient účinnosti kogenerační jednotky (min. 87 %)</t>
  </si>
  <si>
    <t>Kč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</si>
  <si>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ST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</si>
  <si>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KVET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</si>
  <si>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DP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</si>
  <si>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NC</t>
    </r>
  </si>
  <si>
    <t>GJ</t>
  </si>
  <si>
    <t>koeficient podílu tepla dodaného z nově instalovaného zařízení pro KVET na uvedené průměrné roční spotřebě tepla zadavatele</t>
  </si>
  <si>
    <t>koeficient doby plnění</t>
  </si>
  <si>
    <t>rok</t>
  </si>
  <si>
    <r>
      <t>nabídková cena vypočtená dle vzorce: C</t>
    </r>
    <r>
      <rPr>
        <b/>
        <vertAlign val="subscript"/>
        <sz val="11"/>
        <color theme="1"/>
        <rFont val="Calibri"/>
        <family val="2"/>
        <scheme val="minor"/>
      </rPr>
      <t>NC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x K</t>
    </r>
    <r>
      <rPr>
        <b/>
        <vertAlign val="subscript"/>
        <sz val="11"/>
        <color theme="1"/>
        <rFont val="Calibri"/>
        <family val="2"/>
        <scheme val="minor"/>
      </rPr>
      <t>KVET</t>
    </r>
    <r>
      <rPr>
        <b/>
        <sz val="11"/>
        <color theme="1"/>
        <rFont val="Calibri"/>
        <family val="2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scheme val="minor"/>
      </rPr>
      <t>DP</t>
    </r>
    <r>
      <rPr>
        <b/>
        <sz val="11"/>
        <color theme="1"/>
        <rFont val="Calibri"/>
        <family val="2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</si>
  <si>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Calibri"/>
        <family val="2"/>
        <scheme val="minor"/>
      </rPr>
      <t xml:space="preserve">Veřejná zakázka 
</t>
    </r>
    <r>
      <rPr>
        <b/>
        <sz val="11"/>
        <color theme="1"/>
        <rFont val="Calibri"/>
        <family val="2"/>
        <scheme val="minor"/>
      </rPr>
      <t xml:space="preserve">Dodávky tepla z nově instalovaného zařízení pro kombinovanou výrobu elektrické energie a tepla v Nemocnici Pelhřimov
</t>
    </r>
  </si>
  <si>
    <t>Výpočet nabídkové ceny a ceny tepla</t>
  </si>
  <si>
    <t>koeficient průměrné roční spotřeby tepla zadavatele</t>
  </si>
  <si>
    <t>koeficient fixních nákladů dodavatele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</si>
  <si>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FN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</si>
  <si>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R</t>
    </r>
  </si>
  <si>
    <t>koeficient rabatu</t>
  </si>
  <si>
    <r>
      <t>cena tepla vypočtená dle vzorce: C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scheme val="minor"/>
      </rPr>
      <t>FN</t>
    </r>
    <r>
      <rPr>
        <b/>
        <sz val="11"/>
        <color theme="1"/>
        <rFont val="Calibri"/>
        <family val="2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scheme val="minor"/>
      </rPr>
      <t>ZP</t>
    </r>
    <r>
      <rPr>
        <b/>
        <sz val="11"/>
        <color theme="1"/>
        <rFont val="Calibri"/>
        <family val="2"/>
        <scheme val="minor"/>
      </rPr>
      <t xml:space="preserve"> x K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/ (K</t>
    </r>
    <r>
      <rPr>
        <b/>
        <vertAlign val="subscript"/>
        <sz val="11"/>
        <color theme="1"/>
        <rFont val="Calibri"/>
        <family val="2"/>
        <scheme val="minor"/>
      </rPr>
      <t>Ú</t>
    </r>
    <r>
      <rPr>
        <b/>
        <sz val="11"/>
        <color theme="1"/>
        <rFont val="Calibri"/>
        <family val="2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</si>
  <si>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níže uvedený koeficient K</t>
    </r>
    <r>
      <rPr>
        <i/>
        <vertAlign val="subscript"/>
        <sz val="11"/>
        <color theme="1"/>
        <rFont val="Calibri"/>
        <family val="2"/>
        <scheme val="minor"/>
      </rPr>
      <t>FN</t>
    </r>
    <r>
      <rPr>
        <i/>
        <sz val="11"/>
        <color theme="1"/>
        <rFont val="Calibri"/>
        <family val="2"/>
        <scheme val="minor"/>
      </rPr>
      <t xml:space="preserve"> a K</t>
    </r>
    <r>
      <rPr>
        <i/>
        <vertAlign val="subscript"/>
        <sz val="11"/>
        <color theme="1"/>
        <rFont val="Calibri"/>
        <family val="2"/>
        <scheme val="minor"/>
      </rPr>
      <t>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</si>
</sst>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/>
    </xf>
    <xf numFmtId="3" fontId="2" fillId="2" borderId="7" xfId="0" applyNumberFormat="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/>
    <xf numFmtId="0" fontId="0" fillId="0" borderId="14" xfId="0" applyBorder="1"/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0" fillId="0" borderId="10" xfId="0" applyBorder="1" applyAlignment="1" applyProtection="1">
      <alignment vertical="top"/>
      <protection locked="0"/>
    </xf>
    <xf numFmtId="0" fontId="2" fillId="0" borderId="0" xfId="0" applyFont="1" applyAlignment="1">
      <alignment vertical="top" wrapText="1"/>
    </xf>
    <xf numFmtId="0" fontId="8" fillId="2" borderId="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2" xfId="0" applyFill="1" applyBorder="1" applyAlignment="1">
      <alignment vertical="top"/>
    </xf>
    <xf numFmtId="165" fontId="0" fillId="0" borderId="9" xfId="0" applyNumberFormat="1" applyBorder="1" applyAlignment="1" applyProtection="1">
      <alignment vertical="top"/>
      <protection locked="0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 topLeftCell="A4">
      <selection activeCell="A14" sqref="A14"/>
    </sheetView>
  </sheetViews>
  <sheetFormatPr defaultColWidth="9.140625" defaultRowHeight="15"/>
  <cols>
    <col min="1" max="1" width="61.421875" style="1" customWidth="1"/>
    <col min="2" max="2" width="8.8515625" style="1" customWidth="1"/>
    <col min="3" max="3" width="12.140625" style="0" customWidth="1"/>
    <col min="4" max="4" width="10.57421875" style="0" customWidth="1"/>
  </cols>
  <sheetData>
    <row r="1" spans="1:4" s="3" customFormat="1" ht="43.5" customHeight="1">
      <c r="A1" s="33" t="s">
        <v>27</v>
      </c>
      <c r="B1" s="33"/>
      <c r="C1" s="33"/>
      <c r="D1" s="33"/>
    </row>
    <row r="2" spans="1:4" s="3" customFormat="1" ht="7" customHeight="1">
      <c r="A2" s="24"/>
      <c r="B2" s="24"/>
      <c r="C2" s="24"/>
      <c r="D2" s="24"/>
    </row>
    <row r="3" spans="1:2" s="3" customFormat="1" ht="15">
      <c r="A3" s="2" t="s">
        <v>0</v>
      </c>
      <c r="B3" s="2"/>
    </row>
    <row r="4" spans="1:2" s="3" customFormat="1" ht="15">
      <c r="A4" s="2"/>
      <c r="B4" s="2"/>
    </row>
    <row r="5" spans="1:2" s="3" customFormat="1" ht="15">
      <c r="A5" s="2"/>
      <c r="B5" s="2"/>
    </row>
    <row r="6" spans="1:4" s="3" customFormat="1" ht="21">
      <c r="A6" s="34" t="s">
        <v>28</v>
      </c>
      <c r="B6" s="35"/>
      <c r="C6" s="35"/>
      <c r="D6" s="36"/>
    </row>
    <row r="7" spans="1:4" s="3" customFormat="1" ht="15">
      <c r="A7" s="25"/>
      <c r="B7" s="26"/>
      <c r="C7" s="27"/>
      <c r="D7" s="28"/>
    </row>
    <row r="8" spans="1:4" ht="15.5">
      <c r="A8" s="41" t="s">
        <v>35</v>
      </c>
      <c r="B8" s="42"/>
      <c r="C8" s="42"/>
      <c r="D8" s="43"/>
    </row>
    <row r="9" spans="1:4" s="3" customFormat="1" ht="15">
      <c r="A9" s="29"/>
      <c r="B9" s="30"/>
      <c r="C9" s="30"/>
      <c r="D9" s="31"/>
    </row>
    <row r="10" spans="1:4" ht="15">
      <c r="A10" s="9" t="s">
        <v>5</v>
      </c>
      <c r="B10" s="10" t="s">
        <v>6</v>
      </c>
      <c r="C10" s="11" t="s">
        <v>7</v>
      </c>
      <c r="D10" s="12" t="s">
        <v>8</v>
      </c>
    </row>
    <row r="11" spans="1:4" ht="16.5">
      <c r="A11" s="13" t="s">
        <v>30</v>
      </c>
      <c r="B11" s="14" t="s">
        <v>31</v>
      </c>
      <c r="C11" s="40"/>
      <c r="D11" s="5" t="s">
        <v>15</v>
      </c>
    </row>
    <row r="12" spans="1:4" ht="16.5">
      <c r="A12" s="4" t="s">
        <v>9</v>
      </c>
      <c r="B12" s="15" t="s">
        <v>4</v>
      </c>
      <c r="C12" s="37">
        <v>8.14</v>
      </c>
      <c r="D12" s="6" t="s">
        <v>10</v>
      </c>
    </row>
    <row r="13" spans="1:4" s="3" customFormat="1" ht="16.5">
      <c r="A13" s="4" t="s">
        <v>33</v>
      </c>
      <c r="B13" s="15" t="s">
        <v>32</v>
      </c>
      <c r="C13" s="37">
        <v>0.95</v>
      </c>
      <c r="D13" s="6" t="s">
        <v>15</v>
      </c>
    </row>
    <row r="14" spans="1:4" ht="16.5">
      <c r="A14" s="4" t="s">
        <v>16</v>
      </c>
      <c r="B14" s="15" t="s">
        <v>3</v>
      </c>
      <c r="C14" s="32"/>
      <c r="D14" s="6" t="s">
        <v>13</v>
      </c>
    </row>
    <row r="15" spans="1:4" ht="16.5">
      <c r="A15" s="16" t="s">
        <v>12</v>
      </c>
      <c r="B15" s="17" t="s">
        <v>2</v>
      </c>
      <c r="C15" s="39">
        <v>0.0342</v>
      </c>
      <c r="D15" s="7" t="s">
        <v>11</v>
      </c>
    </row>
    <row r="16" spans="1:4" ht="16.5">
      <c r="A16" s="18" t="s">
        <v>34</v>
      </c>
      <c r="B16" s="19" t="s">
        <v>1</v>
      </c>
      <c r="C16" s="20" t="str">
        <f>IF(C11="","",IF(C14="","",IF(C14=0,"",C11*C12*C13/(C14/100*C15))))</f>
        <v/>
      </c>
      <c r="D16" s="8" t="s">
        <v>14</v>
      </c>
    </row>
    <row r="17" spans="1:4" s="3" customFormat="1" ht="16.5">
      <c r="A17" s="21" t="s">
        <v>29</v>
      </c>
      <c r="B17" s="14" t="s">
        <v>18</v>
      </c>
      <c r="C17" s="38">
        <v>18107</v>
      </c>
      <c r="D17" s="5" t="s">
        <v>22</v>
      </c>
    </row>
    <row r="18" spans="1:4" ht="29" customHeight="1">
      <c r="A18" s="4" t="s">
        <v>23</v>
      </c>
      <c r="B18" s="15" t="s">
        <v>19</v>
      </c>
      <c r="C18" s="37">
        <v>62</v>
      </c>
      <c r="D18" s="6" t="s">
        <v>13</v>
      </c>
    </row>
    <row r="19" spans="1:4" ht="16.5">
      <c r="A19" s="16" t="s">
        <v>24</v>
      </c>
      <c r="B19" s="17" t="s">
        <v>20</v>
      </c>
      <c r="C19" s="22">
        <v>15</v>
      </c>
      <c r="D19" s="7" t="s">
        <v>25</v>
      </c>
    </row>
    <row r="20" spans="1:4" ht="16.5">
      <c r="A20" s="18" t="s">
        <v>26</v>
      </c>
      <c r="B20" s="19" t="s">
        <v>21</v>
      </c>
      <c r="C20" s="23" t="str">
        <f>IF(C11="","",IF(C14="","",IF(C14=0,"",C16*C17*C18/100*C19)))</f>
        <v/>
      </c>
      <c r="D20" s="8" t="s">
        <v>17</v>
      </c>
    </row>
  </sheetData>
  <sheetProtection sheet="1" objects="1" scenarios="1"/>
  <mergeCells count="3">
    <mergeCell ref="A1:D1"/>
    <mergeCell ref="A6:D6"/>
    <mergeCell ref="A8:D8"/>
  </mergeCells>
  <printOptions horizontalCentered="1"/>
  <pageMargins left="0.15748031496062992" right="0.15748031496062992" top="0.3" bottom="0.3937007874015748" header="0.15748031496062992" footer="0.15748031496062992"/>
  <pageSetup fitToHeight="0" horizontalDpi="600" verticalDpi="600" orientation="portrait" paperSize="9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Bena Marek</cp:lastModifiedBy>
  <cp:lastPrinted>2019-02-05T18:30:48Z</cp:lastPrinted>
  <dcterms:created xsi:type="dcterms:W3CDTF">2016-11-04T10:09:51Z</dcterms:created>
  <dcterms:modified xsi:type="dcterms:W3CDTF">2019-02-05T18:31:05Z</dcterms:modified>
  <cp:category/>
  <cp:version/>
  <cp:contentType/>
  <cp:contentStatus/>
</cp:coreProperties>
</file>