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235" windowHeight="11820" activeTab="0"/>
  </bookViews>
  <sheets>
    <sheet name="I-CULT + Lidová kultura" sheetId="1" r:id="rId1"/>
  </sheets>
  <definedNames/>
  <calcPr fullCalcOnLoad="1"/>
</workbook>
</file>

<file path=xl/sharedStrings.xml><?xml version="1.0" encoding="utf-8"?>
<sst xmlns="http://schemas.openxmlformats.org/spreadsheetml/2006/main" count="158" uniqueCount="89">
  <si>
    <t xml:space="preserve">Print </t>
  </si>
  <si>
    <t>Print + online</t>
  </si>
  <si>
    <t>Online</t>
  </si>
  <si>
    <t>Tištená inzerce</t>
  </si>
  <si>
    <t>Kombinovaná reklama</t>
  </si>
  <si>
    <t>Online podpora</t>
  </si>
  <si>
    <t>regionální tištěná podpora</t>
  </si>
  <si>
    <t>celorepubliková tištěná podpora</t>
  </si>
  <si>
    <t>celostrana, barevná</t>
  </si>
  <si>
    <t xml:space="preserve">celorepublikové vydání </t>
  </si>
  <si>
    <t>celostrana, barevná v měsíčníku, zaměřeném na cestovní ruch</t>
  </si>
  <si>
    <t>měsíčník</t>
  </si>
  <si>
    <t>termín 25. 4. - 30. 5. 2020</t>
  </si>
  <si>
    <t>termín od 24. 4. - 8. 5. 2020</t>
  </si>
  <si>
    <t>náklad minimálně 50 000 výtisků</t>
  </si>
  <si>
    <t>náklad minimálně 20 000 výtisků</t>
  </si>
  <si>
    <t>termín od 8. 4. - 8. 5. 2020</t>
  </si>
  <si>
    <t>minimální zobrazení 1 000 000 bannerů</t>
  </si>
  <si>
    <t>Formáty bannerů: 970x310, 300x600, 468x60, 480x300, 300x300, 300x250</t>
  </si>
  <si>
    <t>Formáty bannerů: 990x100, 970x310, 300x600, 468x60, 480x300, 300x300, 300x250</t>
  </si>
  <si>
    <t>garance prokliku za 1 banner 6 000 zobrazení</t>
  </si>
  <si>
    <t>náklad minimálně 25 000 výtisků</t>
  </si>
  <si>
    <t>cílení na kraje: PARDUBICKÝ, JIHOMORAVSKÝ, JIHOČESKÝ, STŘEDOČESKÝ</t>
  </si>
  <si>
    <t>Retargeting na ty, kdo kliknul na zveřejněné bannery</t>
  </si>
  <si>
    <t>Druhá etapa spuštěna 20. - 28. 6. 2020</t>
  </si>
  <si>
    <t>Marketingový plán - projekt I-CULT- výstava SKLO</t>
  </si>
  <si>
    <t>min. počet zveřejnění</t>
  </si>
  <si>
    <t>min. rozměry inzerátu</t>
  </si>
  <si>
    <t>profil časopisu - zaměření - cílová skupina</t>
  </si>
  <si>
    <t>X</t>
  </si>
  <si>
    <t>on-line reklama/článek - min. velikost</t>
  </si>
  <si>
    <t>denně od 25.4.2020 do 30.5.2020</t>
  </si>
  <si>
    <t>pozice inzerátu/baneru/PR článku na straně</t>
  </si>
  <si>
    <t>on-line servery zaměřené na zprávy a zpravodajství (celostátní)</t>
  </si>
  <si>
    <t>Garantované zobrazení bannerů v těchto krajích: 
PARDUBICKÝ, JIHOMORAVSKÝ, JIHOČESKÝ, STŘEDOČESKÝ</t>
  </si>
  <si>
    <t>on-line servery zaměřené na zprávy a zpravodajství dle regionů</t>
  </si>
  <si>
    <t xml:space="preserve">bannerová reklama na serveru </t>
  </si>
  <si>
    <t>denně od 20.6.2020 do 28.6.2020</t>
  </si>
  <si>
    <t>zaměření webportálu nebo online serveru</t>
  </si>
  <si>
    <t xml:space="preserve"> webportál zaměřený na cestovní ruch</t>
  </si>
  <si>
    <r>
      <t xml:space="preserve">Deník pro celý Kraj Vysočina </t>
    </r>
    <r>
      <rPr>
        <sz val="11"/>
        <rFont val="Calibri"/>
        <family val="2"/>
      </rPr>
      <t>nebulvární povahy</t>
    </r>
  </si>
  <si>
    <r>
      <t xml:space="preserve">zpravodajský týdeník - celostátní </t>
    </r>
    <r>
      <rPr>
        <sz val="11"/>
        <rFont val="Calibri"/>
        <family val="2"/>
      </rPr>
      <t>nebulvární povahy</t>
    </r>
  </si>
  <si>
    <r>
      <t xml:space="preserve">Deník s působností v Kraji Vysočina </t>
    </r>
    <r>
      <rPr>
        <sz val="11"/>
        <rFont val="Calibri"/>
        <family val="2"/>
      </rPr>
      <t>nebulvární povahy</t>
    </r>
  </si>
  <si>
    <t>deník musí být odlišný od deníku v inzerci č.1</t>
  </si>
  <si>
    <r>
      <t xml:space="preserve">PR článek na webovém portále </t>
    </r>
    <r>
      <rPr>
        <sz val="11"/>
        <rFont val="Calibri"/>
        <family val="2"/>
      </rPr>
      <t xml:space="preserve">na home page </t>
    </r>
  </si>
  <si>
    <t>PR článek na home page</t>
  </si>
  <si>
    <t>Podklady pro PR článek budou dodány po podpisu smlouvy</t>
  </si>
  <si>
    <t>PR článek na webovém portále zaměřeném na cestovní ruch na home page</t>
  </si>
  <si>
    <t>umístění na stránce zadavatel neurčuje</t>
  </si>
  <si>
    <t>Marketingový plán - projekt Lidová kultura/Volkskultur AT-CZ (ATCZ181)</t>
  </si>
  <si>
    <t>termín od 9.3. - 20. 3. 2020</t>
  </si>
  <si>
    <t>termín od 16.4. - 30. 4. 2021</t>
  </si>
  <si>
    <t xml:space="preserve">celostrana, barevná </t>
  </si>
  <si>
    <r>
      <t xml:space="preserve">celostrana </t>
    </r>
    <r>
      <rPr>
        <sz val="11"/>
        <color indexed="8"/>
        <rFont val="Calibri"/>
        <family val="2"/>
      </rPr>
      <t>barevná</t>
    </r>
  </si>
  <si>
    <t>nezávislý týdeník</t>
  </si>
  <si>
    <t>cestování, turistika, kultura</t>
  </si>
  <si>
    <t xml:space="preserve"> 1/8 novinového formátu, min 130 x 90 mm</t>
  </si>
  <si>
    <r>
      <t>1/8 strany (</t>
    </r>
    <r>
      <rPr>
        <sz val="11"/>
        <rFont val="Calibri"/>
        <family val="2"/>
      </rPr>
      <t>barevná</t>
    </r>
    <r>
      <rPr>
        <sz val="11"/>
        <rFont val="Calibri"/>
        <family val="2"/>
      </rPr>
      <t>) + PR článek na webovém portále na home page</t>
    </r>
  </si>
  <si>
    <t>Celková cena v Kč bez DPH</t>
  </si>
  <si>
    <t>název deníku / serveru / webportálu</t>
  </si>
  <si>
    <t>celková cena v Kč bez DPH</t>
  </si>
  <si>
    <t>název periodika</t>
  </si>
  <si>
    <t>název webportálu</t>
  </si>
  <si>
    <t>název serveru</t>
  </si>
  <si>
    <t>periodikum</t>
  </si>
  <si>
    <t>deník</t>
  </si>
  <si>
    <t>týdeník</t>
  </si>
  <si>
    <t xml:space="preserve">reklama 1 x celostrana </t>
  </si>
  <si>
    <t xml:space="preserve">reklama 3 x celostrana </t>
  </si>
  <si>
    <t>garantovaný náklad výtisků</t>
  </si>
  <si>
    <t>DPH</t>
  </si>
  <si>
    <t>CELKOVÁ CENA VČETNĚ DPH</t>
  </si>
  <si>
    <t>CENA ZA SOUBOR BEZ DPH</t>
  </si>
  <si>
    <t>reklama
9.3. - 20. 3. 2020   -   3x
16.4. - 30.4.2021   -   3x</t>
  </si>
  <si>
    <t>Periodikum</t>
  </si>
  <si>
    <t>Profil časopisu - zaměření - cílová skupina</t>
  </si>
  <si>
    <t>Zaměření webportálu nebo online serveru</t>
  </si>
  <si>
    <t>Pozice inzerátu/baneru/PR článku na straně</t>
  </si>
  <si>
    <t>Min. rozměry inzerátu</t>
  </si>
  <si>
    <t>On-line reklama/článek - min. velikost</t>
  </si>
  <si>
    <t>Počet zveřejnění</t>
  </si>
  <si>
    <t>Název deníku / serveru / webportálu</t>
  </si>
  <si>
    <t>Garantovaný náklad výtisků</t>
  </si>
  <si>
    <t>Dodavatel je povinen překontrolovat vzorce a plně odpovídá za správnost vzorců.</t>
  </si>
  <si>
    <t>CELKOVÁ CENA ZA SOUBORY BEZ DPH</t>
  </si>
  <si>
    <t xml:space="preserve">Dodavatel musí využít z uvedených banerů minimálně 4 formáty </t>
  </si>
  <si>
    <t>Dodavatel musí využít z uvedených banerů minimálně 4 formáty</t>
  </si>
  <si>
    <t xml:space="preserve"> celostrana novinového formátu min. 180 x 240mm</t>
  </si>
  <si>
    <t>min. 180 x 240mm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</si>
</sst>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.9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9.9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2"/>
      <color rgb="FFFF0000"/>
      <name val="Calibri"/>
      <family val="2"/>
    </font>
    <font>
      <b/>
      <sz val="2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 wrapText="1"/>
    </xf>
    <xf numFmtId="3" fontId="0" fillId="33" borderId="10" xfId="0" applyNumberFormat="1" applyFill="1" applyBorder="1" applyAlignment="1">
      <alignment/>
    </xf>
    <xf numFmtId="3" fontId="0" fillId="33" borderId="11" xfId="0" applyNumberFormat="1" applyFill="1" applyBorder="1" applyAlignment="1">
      <alignment wrapText="1"/>
    </xf>
    <xf numFmtId="3" fontId="0" fillId="33" borderId="11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2" xfId="0" applyFill="1" applyBorder="1" applyAlignment="1">
      <alignment wrapText="1"/>
    </xf>
    <xf numFmtId="0" fontId="45" fillId="34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5" borderId="13" xfId="0" applyFill="1" applyBorder="1" applyAlignment="1">
      <alignment/>
    </xf>
    <xf numFmtId="3" fontId="0" fillId="35" borderId="13" xfId="0" applyNumberFormat="1" applyFill="1" applyBorder="1" applyAlignment="1">
      <alignment vertical="top"/>
    </xf>
    <xf numFmtId="3" fontId="0" fillId="35" borderId="13" xfId="0" applyNumberFormat="1" applyFill="1" applyBorder="1" applyAlignment="1">
      <alignment horizontal="left" vertical="top"/>
    </xf>
    <xf numFmtId="0" fontId="0" fillId="35" borderId="13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0" fillId="33" borderId="11" xfId="0" applyFill="1" applyBorder="1" applyAlignment="1">
      <alignment wrapText="1"/>
    </xf>
    <xf numFmtId="0" fontId="0" fillId="34" borderId="15" xfId="0" applyFill="1" applyBorder="1" applyAlignment="1">
      <alignment/>
    </xf>
    <xf numFmtId="0" fontId="0" fillId="33" borderId="15" xfId="0" applyFill="1" applyBorder="1" applyAlignment="1">
      <alignment/>
    </xf>
    <xf numFmtId="0" fontId="45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0" fontId="45" fillId="34" borderId="17" xfId="0" applyFont="1" applyFill="1" applyBorder="1" applyAlignment="1">
      <alignment/>
    </xf>
    <xf numFmtId="0" fontId="45" fillId="34" borderId="15" xfId="0" applyFont="1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/>
    </xf>
    <xf numFmtId="0" fontId="0" fillId="35" borderId="14" xfId="0" applyFill="1" applyBorder="1" applyAlignment="1">
      <alignment/>
    </xf>
    <xf numFmtId="0" fontId="45" fillId="34" borderId="18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wrapText="1"/>
    </xf>
    <xf numFmtId="3" fontId="0" fillId="34" borderId="18" xfId="0" applyNumberFormat="1" applyFill="1" applyBorder="1" applyAlignment="1">
      <alignment/>
    </xf>
    <xf numFmtId="3" fontId="0" fillId="33" borderId="15" xfId="0" applyNumberFormat="1" applyFill="1" applyBorder="1" applyAlignment="1">
      <alignment wrapText="1"/>
    </xf>
    <xf numFmtId="0" fontId="2" fillId="35" borderId="13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46" fillId="0" borderId="0" xfId="0" applyFont="1" applyAlignment="1">
      <alignment vertical="center"/>
    </xf>
    <xf numFmtId="0" fontId="0" fillId="33" borderId="20" xfId="0" applyFill="1" applyBorder="1" applyAlignment="1">
      <alignment wrapText="1"/>
    </xf>
    <xf numFmtId="3" fontId="0" fillId="33" borderId="21" xfId="0" applyNumberFormat="1" applyFill="1" applyBorder="1" applyAlignment="1">
      <alignment wrapText="1"/>
    </xf>
    <xf numFmtId="0" fontId="0" fillId="35" borderId="22" xfId="0" applyFill="1" applyBorder="1" applyAlignment="1">
      <alignment/>
    </xf>
    <xf numFmtId="0" fontId="0" fillId="33" borderId="20" xfId="0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2" xfId="0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45" fillId="34" borderId="18" xfId="0" applyFont="1" applyFill="1" applyBorder="1" applyAlignment="1">
      <alignment/>
    </xf>
    <xf numFmtId="0" fontId="0" fillId="33" borderId="11" xfId="0" applyFill="1" applyBorder="1" applyAlignment="1">
      <alignment horizontal="centerContinuous" vertical="center"/>
    </xf>
    <xf numFmtId="0" fontId="45" fillId="34" borderId="15" xfId="0" applyFont="1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Continuous" vertical="center"/>
    </xf>
    <xf numFmtId="0" fontId="0" fillId="35" borderId="22" xfId="0" applyFont="1" applyFill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7" fillId="36" borderId="25" xfId="0" applyFont="1" applyFill="1" applyBorder="1" applyAlignment="1">
      <alignment/>
    </xf>
    <xf numFmtId="0" fontId="47" fillId="36" borderId="26" xfId="0" applyFont="1" applyFill="1" applyBorder="1" applyAlignment="1">
      <alignment/>
    </xf>
    <xf numFmtId="0" fontId="0" fillId="35" borderId="0" xfId="0" applyFill="1" applyBorder="1" applyAlignment="1">
      <alignment/>
    </xf>
    <xf numFmtId="0" fontId="47" fillId="0" borderId="27" xfId="0" applyFont="1" applyBorder="1" applyAlignment="1">
      <alignment/>
    </xf>
    <xf numFmtId="0" fontId="0" fillId="0" borderId="27" xfId="0" applyBorder="1" applyAlignment="1">
      <alignment/>
    </xf>
    <xf numFmtId="0" fontId="48" fillId="35" borderId="28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 wrapText="1"/>
    </xf>
    <xf numFmtId="42" fontId="0" fillId="0" borderId="0" xfId="0" applyNumberFormat="1" applyFont="1" applyFill="1" applyBorder="1" applyAlignment="1">
      <alignment horizontal="center" vertical="center" wrapText="1"/>
    </xf>
    <xf numFmtId="0" fontId="47" fillId="34" borderId="29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3" borderId="3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31" xfId="0" applyFill="1" applyBorder="1" applyAlignment="1">
      <alignment/>
    </xf>
    <xf numFmtId="0" fontId="49" fillId="0" borderId="0" xfId="0" applyFont="1" applyAlignment="1">
      <alignment/>
    </xf>
    <xf numFmtId="0" fontId="0" fillId="35" borderId="22" xfId="0" applyFill="1" applyBorder="1" applyAlignment="1">
      <alignment/>
    </xf>
    <xf numFmtId="3" fontId="0" fillId="35" borderId="22" xfId="0" applyNumberFormat="1" applyFill="1" applyBorder="1" applyAlignment="1">
      <alignment horizontal="left" vertical="top"/>
    </xf>
    <xf numFmtId="167" fontId="48" fillId="0" borderId="28" xfId="0" applyNumberFormat="1" applyFont="1" applyBorder="1" applyAlignment="1">
      <alignment horizontal="right"/>
    </xf>
    <xf numFmtId="167" fontId="48" fillId="0" borderId="32" xfId="0" applyNumberFormat="1" applyFont="1" applyBorder="1" applyAlignment="1">
      <alignment horizontal="right"/>
    </xf>
    <xf numFmtId="167" fontId="47" fillId="0" borderId="28" xfId="0" applyNumberFormat="1" applyFont="1" applyBorder="1" applyAlignment="1">
      <alignment horizontal="right"/>
    </xf>
    <xf numFmtId="167" fontId="47" fillId="0" borderId="32" xfId="0" applyNumberFormat="1" applyFont="1" applyBorder="1" applyAlignment="1">
      <alignment horizontal="right"/>
    </xf>
    <xf numFmtId="44" fontId="47" fillId="36" borderId="29" xfId="0" applyNumberFormat="1" applyFont="1" applyFill="1" applyBorder="1" applyAlignment="1">
      <alignment horizontal="right"/>
    </xf>
    <xf numFmtId="44" fontId="47" fillId="36" borderId="33" xfId="0" applyNumberFormat="1" applyFont="1" applyFill="1" applyBorder="1" applyAlignment="1">
      <alignment horizontal="right"/>
    </xf>
    <xf numFmtId="0" fontId="0" fillId="37" borderId="15" xfId="0" applyFill="1" applyBorder="1" applyAlignment="1">
      <alignment horizontal="center" vertical="center" wrapText="1"/>
    </xf>
    <xf numFmtId="0" fontId="0" fillId="37" borderId="34" xfId="0" applyFill="1" applyBorder="1" applyAlignment="1">
      <alignment horizontal="center" vertical="center" wrapText="1"/>
    </xf>
    <xf numFmtId="0" fontId="0" fillId="37" borderId="35" xfId="0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center" vertical="center" wrapText="1"/>
    </xf>
    <xf numFmtId="167" fontId="47" fillId="36" borderId="29" xfId="0" applyNumberFormat="1" applyFont="1" applyFill="1" applyBorder="1" applyAlignment="1">
      <alignment horizontal="right"/>
    </xf>
    <xf numFmtId="167" fontId="47" fillId="36" borderId="33" xfId="0" applyNumberFormat="1" applyFont="1" applyFill="1" applyBorder="1" applyAlignment="1">
      <alignment horizontal="right"/>
    </xf>
    <xf numFmtId="167" fontId="47" fillId="34" borderId="29" xfId="0" applyNumberFormat="1" applyFont="1" applyFill="1" applyBorder="1" applyAlignment="1">
      <alignment horizontal="right"/>
    </xf>
    <xf numFmtId="167" fontId="47" fillId="34" borderId="33" xfId="0" applyNumberFormat="1" applyFont="1" applyFill="1" applyBorder="1" applyAlignment="1">
      <alignment horizontal="right"/>
    </xf>
    <xf numFmtId="167" fontId="0" fillId="6" borderId="10" xfId="0" applyNumberFormat="1" applyFill="1" applyBorder="1" applyAlignment="1">
      <alignment horizontal="center" vertical="center" wrapText="1"/>
    </xf>
    <xf numFmtId="167" fontId="0" fillId="6" borderId="32" xfId="0" applyNumberForma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3" fontId="0" fillId="37" borderId="15" xfId="0" applyNumberFormat="1" applyFill="1" applyBorder="1" applyAlignment="1">
      <alignment horizontal="center" vertical="center" wrapText="1"/>
    </xf>
    <xf numFmtId="3" fontId="0" fillId="35" borderId="15" xfId="0" applyNumberFormat="1" applyFill="1" applyBorder="1" applyAlignment="1">
      <alignment horizontal="center" vertical="center"/>
    </xf>
    <xf numFmtId="3" fontId="0" fillId="37" borderId="34" xfId="0" applyNumberForma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50" fillId="0" borderId="39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40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167" fontId="0" fillId="6" borderId="41" xfId="0" applyNumberForma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0" fontId="0" fillId="33" borderId="3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3" fontId="2" fillId="6" borderId="44" xfId="0" applyNumberFormat="1" applyFont="1" applyFill="1" applyBorder="1" applyAlignment="1">
      <alignment horizontal="center" vertical="center" wrapText="1"/>
    </xf>
    <xf numFmtId="3" fontId="2" fillId="6" borderId="45" xfId="0" applyNumberFormat="1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35" borderId="13" xfId="0" applyFill="1" applyBorder="1" applyAlignment="1">
      <alignment horizontal="left" vertical="top" wrapText="1"/>
    </xf>
    <xf numFmtId="0" fontId="0" fillId="0" borderId="35" xfId="0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167" fontId="0" fillId="6" borderId="52" xfId="0" applyNumberFormat="1" applyFill="1" applyBorder="1" applyAlignment="1">
      <alignment horizontal="center" vertical="center" wrapText="1"/>
    </xf>
    <xf numFmtId="167" fontId="0" fillId="6" borderId="53" xfId="0" applyNumberFormat="1" applyFill="1" applyBorder="1" applyAlignment="1">
      <alignment horizontal="center" vertical="center" wrapText="1"/>
    </xf>
    <xf numFmtId="42" fontId="0" fillId="6" borderId="52" xfId="0" applyNumberFormat="1" applyFont="1" applyFill="1" applyBorder="1" applyAlignment="1">
      <alignment horizontal="center" vertical="center" wrapText="1"/>
    </xf>
    <xf numFmtId="42" fontId="0" fillId="6" borderId="54" xfId="0" applyNumberFormat="1" applyFont="1" applyFill="1" applyBorder="1" applyAlignment="1">
      <alignment horizontal="center" vertical="center" wrapText="1"/>
    </xf>
    <xf numFmtId="3" fontId="40" fillId="6" borderId="44" xfId="0" applyNumberFormat="1" applyFont="1" applyFill="1" applyBorder="1" applyAlignment="1">
      <alignment horizontal="center" vertical="center" wrapText="1"/>
    </xf>
    <xf numFmtId="3" fontId="40" fillId="6" borderId="49" xfId="0" applyNumberFormat="1" applyFont="1" applyFill="1" applyBorder="1" applyAlignment="1">
      <alignment horizontal="center" vertical="center" wrapText="1"/>
    </xf>
    <xf numFmtId="3" fontId="40" fillId="6" borderId="50" xfId="0" applyNumberFormat="1" applyFont="1" applyFill="1" applyBorder="1" applyAlignment="1">
      <alignment horizontal="center" vertical="center" wrapText="1"/>
    </xf>
    <xf numFmtId="3" fontId="40" fillId="6" borderId="5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="90" zoomScaleNormal="90" zoomScalePageLayoutView="0" workbookViewId="0" topLeftCell="A32">
      <selection activeCell="G27" sqref="G27:G32"/>
    </sheetView>
  </sheetViews>
  <sheetFormatPr defaultColWidth="9.140625" defaultRowHeight="15"/>
  <cols>
    <col min="2" max="2" width="70.8515625" style="0" customWidth="1"/>
    <col min="3" max="3" width="18.140625" style="0" customWidth="1"/>
    <col min="4" max="4" width="16.421875" style="0" customWidth="1"/>
    <col min="5" max="5" width="13.28125" style="0" customWidth="1"/>
    <col min="6" max="6" width="14.7109375" style="0" customWidth="1"/>
    <col min="7" max="7" width="12.00390625" style="0" customWidth="1"/>
    <col min="8" max="8" width="14.57421875" style="0" customWidth="1"/>
    <col min="9" max="9" width="21.28125" style="0" customWidth="1"/>
    <col min="10" max="12" width="16.421875" style="0" customWidth="1"/>
    <col min="13" max="13" width="18.7109375" style="0" customWidth="1"/>
  </cols>
  <sheetData>
    <row r="1" spans="2:13" ht="31.5" customHeight="1">
      <c r="B1" s="118" t="s">
        <v>25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2:13" ht="31.5" customHeight="1" thickBot="1"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</row>
    <row r="3" spans="2:13" ht="15.75">
      <c r="B3" s="21" t="s">
        <v>0</v>
      </c>
      <c r="C3" s="26"/>
      <c r="D3" s="26"/>
      <c r="E3" s="22"/>
      <c r="F3" s="23"/>
      <c r="G3" s="23"/>
      <c r="H3" s="23"/>
      <c r="I3" s="23"/>
      <c r="J3" s="50"/>
      <c r="K3" s="45"/>
      <c r="L3" s="45"/>
      <c r="M3" s="9"/>
    </row>
    <row r="4" spans="1:13" s="5" customFormat="1" ht="60">
      <c r="A4" s="158">
        <v>1</v>
      </c>
      <c r="B4" s="40" t="s">
        <v>3</v>
      </c>
      <c r="C4" s="18" t="s">
        <v>74</v>
      </c>
      <c r="D4" s="18" t="s">
        <v>75</v>
      </c>
      <c r="E4" s="18" t="s">
        <v>76</v>
      </c>
      <c r="F4" s="18" t="s">
        <v>77</v>
      </c>
      <c r="G4" s="18" t="s">
        <v>78</v>
      </c>
      <c r="H4" s="7" t="s">
        <v>79</v>
      </c>
      <c r="I4" s="18" t="s">
        <v>80</v>
      </c>
      <c r="J4" s="149" t="s">
        <v>81</v>
      </c>
      <c r="K4" s="150"/>
      <c r="L4" s="53" t="s">
        <v>82</v>
      </c>
      <c r="M4" s="41" t="s">
        <v>58</v>
      </c>
    </row>
    <row r="5" spans="1:16" ht="15">
      <c r="A5" s="158"/>
      <c r="B5" s="13" t="s">
        <v>52</v>
      </c>
      <c r="C5" s="102" t="s">
        <v>65</v>
      </c>
      <c r="D5" s="86" t="s">
        <v>29</v>
      </c>
      <c r="E5" s="86" t="s">
        <v>29</v>
      </c>
      <c r="F5" s="86" t="s">
        <v>29</v>
      </c>
      <c r="G5" s="100" t="s">
        <v>87</v>
      </c>
      <c r="H5" s="86" t="s">
        <v>29</v>
      </c>
      <c r="I5" s="100">
        <v>3</v>
      </c>
      <c r="J5" s="125" t="s">
        <v>61</v>
      </c>
      <c r="K5" s="129"/>
      <c r="L5" s="89"/>
      <c r="M5" s="97"/>
      <c r="P5" s="4"/>
    </row>
    <row r="6" spans="1:13" s="2" customFormat="1" ht="15">
      <c r="A6" s="158"/>
      <c r="B6" s="13" t="s">
        <v>6</v>
      </c>
      <c r="C6" s="102"/>
      <c r="D6" s="86"/>
      <c r="E6" s="86"/>
      <c r="F6" s="86"/>
      <c r="G6" s="100"/>
      <c r="H6" s="86"/>
      <c r="I6" s="100"/>
      <c r="J6" s="125"/>
      <c r="K6" s="129"/>
      <c r="L6" s="89"/>
      <c r="M6" s="97"/>
    </row>
    <row r="7" spans="1:13" s="2" customFormat="1" ht="15">
      <c r="A7" s="158"/>
      <c r="B7" s="37" t="s">
        <v>40</v>
      </c>
      <c r="C7" s="102"/>
      <c r="D7" s="86"/>
      <c r="E7" s="86"/>
      <c r="F7" s="86"/>
      <c r="G7" s="100"/>
      <c r="H7" s="86"/>
      <c r="I7" s="100"/>
      <c r="J7" s="125"/>
      <c r="K7" s="129"/>
      <c r="L7" s="89"/>
      <c r="M7" s="97"/>
    </row>
    <row r="8" spans="1:13" ht="15">
      <c r="A8" s="158"/>
      <c r="B8" s="13" t="s">
        <v>15</v>
      </c>
      <c r="C8" s="102"/>
      <c r="D8" s="86"/>
      <c r="E8" s="86"/>
      <c r="F8" s="86"/>
      <c r="G8" s="100"/>
      <c r="H8" s="86"/>
      <c r="I8" s="100"/>
      <c r="J8" s="125"/>
      <c r="K8" s="129"/>
      <c r="L8" s="89"/>
      <c r="M8" s="97"/>
    </row>
    <row r="9" spans="1:13" ht="15">
      <c r="A9" s="158"/>
      <c r="B9" s="13" t="s">
        <v>13</v>
      </c>
      <c r="C9" s="102"/>
      <c r="D9" s="86"/>
      <c r="E9" s="86"/>
      <c r="F9" s="86"/>
      <c r="G9" s="100"/>
      <c r="H9" s="86"/>
      <c r="I9" s="100"/>
      <c r="J9" s="125"/>
      <c r="K9" s="129"/>
      <c r="L9" s="89"/>
      <c r="M9" s="97"/>
    </row>
    <row r="10" spans="1:13" ht="15">
      <c r="A10" s="158"/>
      <c r="B10" s="42"/>
      <c r="C10" s="103"/>
      <c r="D10" s="87"/>
      <c r="E10" s="87"/>
      <c r="F10" s="87"/>
      <c r="G10" s="101"/>
      <c r="H10" s="87"/>
      <c r="I10" s="101"/>
      <c r="J10" s="126"/>
      <c r="K10" s="130"/>
      <c r="L10" s="131"/>
      <c r="M10" s="124"/>
    </row>
    <row r="11" spans="1:13" ht="15">
      <c r="A11" s="108">
        <v>2</v>
      </c>
      <c r="B11" s="43" t="s">
        <v>3</v>
      </c>
      <c r="C11" s="56"/>
      <c r="D11" s="28"/>
      <c r="E11" s="18"/>
      <c r="F11" s="18"/>
      <c r="G11" s="18"/>
      <c r="H11" s="8"/>
      <c r="I11" s="18"/>
      <c r="J11" s="73"/>
      <c r="K11" s="54"/>
      <c r="L11" s="10"/>
      <c r="M11" s="44"/>
    </row>
    <row r="12" spans="1:13" s="2" customFormat="1" ht="15">
      <c r="A12" s="108"/>
      <c r="B12" s="13" t="s">
        <v>8</v>
      </c>
      <c r="C12" s="102" t="s">
        <v>66</v>
      </c>
      <c r="D12" s="163" t="s">
        <v>54</v>
      </c>
      <c r="E12" s="86" t="s">
        <v>29</v>
      </c>
      <c r="F12" s="86" t="s">
        <v>29</v>
      </c>
      <c r="G12" s="100" t="s">
        <v>88</v>
      </c>
      <c r="H12" s="109" t="s">
        <v>29</v>
      </c>
      <c r="I12" s="136">
        <v>2</v>
      </c>
      <c r="J12" s="127" t="s">
        <v>61</v>
      </c>
      <c r="K12" s="129"/>
      <c r="L12" s="89"/>
      <c r="M12" s="97"/>
    </row>
    <row r="13" spans="1:13" s="2" customFormat="1" ht="15">
      <c r="A13" s="108"/>
      <c r="B13" s="13" t="s">
        <v>7</v>
      </c>
      <c r="C13" s="102"/>
      <c r="D13" s="163"/>
      <c r="E13" s="86"/>
      <c r="F13" s="86"/>
      <c r="G13" s="100"/>
      <c r="H13" s="109"/>
      <c r="I13" s="136"/>
      <c r="J13" s="127"/>
      <c r="K13" s="129"/>
      <c r="L13" s="89"/>
      <c r="M13" s="97"/>
    </row>
    <row r="14" spans="1:13" ht="15">
      <c r="A14" s="108"/>
      <c r="B14" s="37" t="s">
        <v>41</v>
      </c>
      <c r="C14" s="102"/>
      <c r="D14" s="163"/>
      <c r="E14" s="86"/>
      <c r="F14" s="86"/>
      <c r="G14" s="100"/>
      <c r="H14" s="109"/>
      <c r="I14" s="136"/>
      <c r="J14" s="127"/>
      <c r="K14" s="129"/>
      <c r="L14" s="89"/>
      <c r="M14" s="97"/>
    </row>
    <row r="15" spans="1:13" ht="15">
      <c r="A15" s="108"/>
      <c r="B15" s="13" t="s">
        <v>14</v>
      </c>
      <c r="C15" s="102"/>
      <c r="D15" s="163"/>
      <c r="E15" s="86"/>
      <c r="F15" s="86"/>
      <c r="G15" s="100"/>
      <c r="H15" s="109"/>
      <c r="I15" s="136"/>
      <c r="J15" s="127"/>
      <c r="K15" s="129"/>
      <c r="L15" s="89"/>
      <c r="M15" s="97"/>
    </row>
    <row r="16" spans="1:13" ht="15">
      <c r="A16" s="108"/>
      <c r="B16" s="13" t="s">
        <v>13</v>
      </c>
      <c r="C16" s="102"/>
      <c r="D16" s="163"/>
      <c r="E16" s="86"/>
      <c r="F16" s="86"/>
      <c r="G16" s="100"/>
      <c r="H16" s="109"/>
      <c r="I16" s="136"/>
      <c r="J16" s="127"/>
      <c r="K16" s="129"/>
      <c r="L16" s="89"/>
      <c r="M16" s="97"/>
    </row>
    <row r="17" spans="1:13" s="2" customFormat="1" ht="15">
      <c r="A17" s="108"/>
      <c r="B17" s="42"/>
      <c r="C17" s="103"/>
      <c r="D17" s="164"/>
      <c r="E17" s="87"/>
      <c r="F17" s="87"/>
      <c r="G17" s="101"/>
      <c r="H17" s="111"/>
      <c r="I17" s="137"/>
      <c r="J17" s="128"/>
      <c r="K17" s="130"/>
      <c r="L17" s="131"/>
      <c r="M17" s="124"/>
    </row>
    <row r="18" spans="1:13" s="2" customFormat="1" ht="15.75">
      <c r="A18" s="117">
        <v>3</v>
      </c>
      <c r="B18" s="11" t="s">
        <v>1</v>
      </c>
      <c r="C18" s="57"/>
      <c r="D18" s="29"/>
      <c r="E18" s="19"/>
      <c r="F18" s="19"/>
      <c r="G18" s="38"/>
      <c r="H18" s="25"/>
      <c r="I18" s="19"/>
      <c r="J18" s="74"/>
      <c r="K18" s="75"/>
      <c r="L18" s="51"/>
      <c r="M18" s="9"/>
    </row>
    <row r="19" spans="1:13" s="2" customFormat="1" ht="15">
      <c r="A19" s="117"/>
      <c r="B19" s="12" t="s">
        <v>4</v>
      </c>
      <c r="C19" s="58"/>
      <c r="D19" s="30"/>
      <c r="E19" s="20"/>
      <c r="F19" s="20"/>
      <c r="G19" s="20"/>
      <c r="H19" s="24"/>
      <c r="I19" s="20"/>
      <c r="J19" s="76"/>
      <c r="K19" s="20"/>
      <c r="L19" s="52"/>
      <c r="M19" s="6"/>
    </row>
    <row r="20" spans="1:13" ht="14.25" customHeight="1">
      <c r="A20" s="117"/>
      <c r="B20" s="37" t="s">
        <v>53</v>
      </c>
      <c r="C20" s="104" t="s">
        <v>65</v>
      </c>
      <c r="D20" s="86" t="s">
        <v>29</v>
      </c>
      <c r="E20" s="86" t="s">
        <v>29</v>
      </c>
      <c r="F20" s="86" t="s">
        <v>29</v>
      </c>
      <c r="G20" s="100" t="s">
        <v>87</v>
      </c>
      <c r="H20" s="132" t="s">
        <v>46</v>
      </c>
      <c r="I20" s="106" t="s">
        <v>68</v>
      </c>
      <c r="J20" s="127" t="s">
        <v>61</v>
      </c>
      <c r="K20" s="129"/>
      <c r="L20" s="89"/>
      <c r="M20" s="167"/>
    </row>
    <row r="21" spans="1:13" ht="15">
      <c r="A21" s="117"/>
      <c r="B21" s="37" t="s">
        <v>44</v>
      </c>
      <c r="C21" s="104"/>
      <c r="D21" s="86"/>
      <c r="E21" s="86"/>
      <c r="F21" s="86"/>
      <c r="G21" s="100"/>
      <c r="H21" s="132"/>
      <c r="I21" s="106"/>
      <c r="J21" s="127"/>
      <c r="K21" s="129"/>
      <c r="L21" s="89"/>
      <c r="M21" s="167"/>
    </row>
    <row r="22" spans="1:13" ht="15">
      <c r="A22" s="117"/>
      <c r="B22" s="37" t="s">
        <v>42</v>
      </c>
      <c r="C22" s="104"/>
      <c r="D22" s="86"/>
      <c r="E22" s="86"/>
      <c r="F22" s="86"/>
      <c r="G22" s="100"/>
      <c r="H22" s="132"/>
      <c r="I22" s="107"/>
      <c r="J22" s="134"/>
      <c r="K22" s="143"/>
      <c r="L22" s="90"/>
      <c r="M22" s="167"/>
    </row>
    <row r="23" spans="1:13" ht="14.25" customHeight="1">
      <c r="A23" s="117"/>
      <c r="B23" s="13" t="s">
        <v>21</v>
      </c>
      <c r="C23" s="104"/>
      <c r="D23" s="86"/>
      <c r="E23" s="86"/>
      <c r="F23" s="86"/>
      <c r="G23" s="100"/>
      <c r="H23" s="132"/>
      <c r="I23" s="91" t="s">
        <v>29</v>
      </c>
      <c r="J23" s="135" t="s">
        <v>62</v>
      </c>
      <c r="K23" s="144"/>
      <c r="L23" s="91" t="s">
        <v>29</v>
      </c>
      <c r="M23" s="167"/>
    </row>
    <row r="24" spans="1:13" ht="15">
      <c r="A24" s="117"/>
      <c r="B24" s="13" t="s">
        <v>13</v>
      </c>
      <c r="C24" s="104"/>
      <c r="D24" s="86"/>
      <c r="E24" s="86"/>
      <c r="F24" s="86"/>
      <c r="G24" s="100"/>
      <c r="H24" s="132"/>
      <c r="I24" s="91"/>
      <c r="J24" s="127"/>
      <c r="K24" s="129"/>
      <c r="L24" s="91"/>
      <c r="M24" s="167"/>
    </row>
    <row r="25" spans="1:13" ht="15">
      <c r="A25" s="117"/>
      <c r="B25" s="59" t="s">
        <v>43</v>
      </c>
      <c r="C25" s="105"/>
      <c r="D25" s="87"/>
      <c r="E25" s="87"/>
      <c r="F25" s="87"/>
      <c r="G25" s="101"/>
      <c r="H25" s="133"/>
      <c r="I25" s="99"/>
      <c r="J25" s="128"/>
      <c r="K25" s="130"/>
      <c r="L25" s="99"/>
      <c r="M25" s="168"/>
    </row>
    <row r="26" spans="1:13" s="2" customFormat="1" ht="15">
      <c r="A26" s="117">
        <v>4</v>
      </c>
      <c r="B26" s="12" t="s">
        <v>4</v>
      </c>
      <c r="C26" s="58"/>
      <c r="D26" s="30"/>
      <c r="E26" s="20"/>
      <c r="F26" s="20"/>
      <c r="G26" s="20"/>
      <c r="H26" s="24"/>
      <c r="I26" s="20"/>
      <c r="J26" s="73"/>
      <c r="K26" s="54"/>
      <c r="L26" s="52"/>
      <c r="M26" s="6"/>
    </row>
    <row r="27" spans="1:13" s="2" customFormat="1" ht="14.25" customHeight="1">
      <c r="A27" s="117"/>
      <c r="B27" s="13" t="s">
        <v>10</v>
      </c>
      <c r="C27" s="102" t="s">
        <v>11</v>
      </c>
      <c r="D27" s="165" t="s">
        <v>55</v>
      </c>
      <c r="E27" s="136" t="s">
        <v>39</v>
      </c>
      <c r="F27" s="136" t="s">
        <v>45</v>
      </c>
      <c r="G27" s="100" t="s">
        <v>88</v>
      </c>
      <c r="H27" s="138" t="s">
        <v>46</v>
      </c>
      <c r="I27" s="106" t="s">
        <v>67</v>
      </c>
      <c r="J27" s="127" t="s">
        <v>61</v>
      </c>
      <c r="K27" s="129"/>
      <c r="L27" s="89"/>
      <c r="M27" s="167"/>
    </row>
    <row r="28" spans="1:13" ht="15">
      <c r="A28" s="117"/>
      <c r="B28" s="37" t="s">
        <v>47</v>
      </c>
      <c r="C28" s="102"/>
      <c r="D28" s="165"/>
      <c r="E28" s="136"/>
      <c r="F28" s="136"/>
      <c r="G28" s="100"/>
      <c r="H28" s="138"/>
      <c r="I28" s="106"/>
      <c r="J28" s="127"/>
      <c r="K28" s="129"/>
      <c r="L28" s="89"/>
      <c r="M28" s="167"/>
    </row>
    <row r="29" spans="1:13" ht="15">
      <c r="A29" s="117"/>
      <c r="B29" s="13" t="s">
        <v>9</v>
      </c>
      <c r="C29" s="102"/>
      <c r="D29" s="165"/>
      <c r="E29" s="136"/>
      <c r="F29" s="136"/>
      <c r="G29" s="100"/>
      <c r="H29" s="138"/>
      <c r="I29" s="107"/>
      <c r="J29" s="134"/>
      <c r="K29" s="143"/>
      <c r="L29" s="90"/>
      <c r="M29" s="167"/>
    </row>
    <row r="30" spans="1:13" ht="14.25" customHeight="1">
      <c r="A30" s="117"/>
      <c r="B30" s="13" t="s">
        <v>15</v>
      </c>
      <c r="C30" s="102"/>
      <c r="D30" s="165"/>
      <c r="E30" s="136"/>
      <c r="F30" s="136"/>
      <c r="G30" s="100"/>
      <c r="H30" s="138"/>
      <c r="I30" s="91" t="s">
        <v>29</v>
      </c>
      <c r="J30" s="135" t="s">
        <v>62</v>
      </c>
      <c r="K30" s="144"/>
      <c r="L30" s="91" t="s">
        <v>29</v>
      </c>
      <c r="M30" s="167"/>
    </row>
    <row r="31" spans="1:13" ht="15">
      <c r="A31" s="117"/>
      <c r="B31" s="13" t="s">
        <v>16</v>
      </c>
      <c r="C31" s="102"/>
      <c r="D31" s="165"/>
      <c r="E31" s="136"/>
      <c r="F31" s="136"/>
      <c r="G31" s="100"/>
      <c r="H31" s="138"/>
      <c r="I31" s="91"/>
      <c r="J31" s="127"/>
      <c r="K31" s="129"/>
      <c r="L31" s="91"/>
      <c r="M31" s="167"/>
    </row>
    <row r="32" spans="1:13" ht="15">
      <c r="A32" s="117"/>
      <c r="B32" s="42"/>
      <c r="C32" s="103"/>
      <c r="D32" s="166"/>
      <c r="E32" s="137"/>
      <c r="F32" s="137"/>
      <c r="G32" s="101"/>
      <c r="H32" s="139"/>
      <c r="I32" s="99"/>
      <c r="J32" s="128"/>
      <c r="K32" s="130"/>
      <c r="L32" s="99"/>
      <c r="M32" s="168"/>
    </row>
    <row r="33" spans="1:13" ht="14.25" customHeight="1">
      <c r="A33" s="39"/>
      <c r="B33" s="11" t="s">
        <v>2</v>
      </c>
      <c r="C33" s="57"/>
      <c r="D33" s="27"/>
      <c r="E33" s="19"/>
      <c r="F33" s="19"/>
      <c r="G33" s="19"/>
      <c r="H33" s="25"/>
      <c r="I33" s="19"/>
      <c r="J33" s="74"/>
      <c r="K33" s="75"/>
      <c r="L33" s="51"/>
      <c r="M33" s="9"/>
    </row>
    <row r="34" spans="1:13" ht="15">
      <c r="A34" s="108">
        <v>5</v>
      </c>
      <c r="B34" s="12" t="s">
        <v>5</v>
      </c>
      <c r="C34" s="58"/>
      <c r="D34" s="20"/>
      <c r="E34" s="20"/>
      <c r="F34" s="20"/>
      <c r="G34" s="20"/>
      <c r="H34" s="24"/>
      <c r="I34" s="20"/>
      <c r="J34" s="76"/>
      <c r="K34" s="20"/>
      <c r="L34" s="52"/>
      <c r="M34" s="6"/>
    </row>
    <row r="35" spans="1:13" ht="14.25" customHeight="1">
      <c r="A35" s="108"/>
      <c r="B35" s="14" t="s">
        <v>18</v>
      </c>
      <c r="C35" s="109" t="s">
        <v>29</v>
      </c>
      <c r="D35" s="109" t="s">
        <v>29</v>
      </c>
      <c r="E35" s="115" t="s">
        <v>35</v>
      </c>
      <c r="F35" s="147" t="s">
        <v>48</v>
      </c>
      <c r="G35" s="109" t="s">
        <v>29</v>
      </c>
      <c r="H35" s="109" t="s">
        <v>29</v>
      </c>
      <c r="I35" s="147" t="s">
        <v>31</v>
      </c>
      <c r="J35" s="151" t="s">
        <v>63</v>
      </c>
      <c r="K35" s="153"/>
      <c r="L35" s="109" t="s">
        <v>29</v>
      </c>
      <c r="M35" s="97"/>
    </row>
    <row r="36" spans="1:13" ht="15">
      <c r="A36" s="108"/>
      <c r="B36" s="15" t="s">
        <v>85</v>
      </c>
      <c r="C36" s="110"/>
      <c r="D36" s="109"/>
      <c r="E36" s="115"/>
      <c r="F36" s="147"/>
      <c r="G36" s="109"/>
      <c r="H36" s="109"/>
      <c r="I36" s="147"/>
      <c r="J36" s="151"/>
      <c r="K36" s="153"/>
      <c r="L36" s="109"/>
      <c r="M36" s="97"/>
    </row>
    <row r="37" spans="1:13" ht="15">
      <c r="A37" s="108"/>
      <c r="B37" s="15" t="s">
        <v>36</v>
      </c>
      <c r="C37" s="110"/>
      <c r="D37" s="109"/>
      <c r="E37" s="115"/>
      <c r="F37" s="147"/>
      <c r="G37" s="109"/>
      <c r="H37" s="109"/>
      <c r="I37" s="147"/>
      <c r="J37" s="151"/>
      <c r="K37" s="153"/>
      <c r="L37" s="109"/>
      <c r="M37" s="97"/>
    </row>
    <row r="38" spans="1:13" ht="15">
      <c r="A38" s="108"/>
      <c r="B38" s="15" t="s">
        <v>17</v>
      </c>
      <c r="C38" s="110"/>
      <c r="D38" s="109"/>
      <c r="E38" s="115"/>
      <c r="F38" s="147"/>
      <c r="G38" s="109"/>
      <c r="H38" s="109"/>
      <c r="I38" s="147"/>
      <c r="J38" s="151"/>
      <c r="K38" s="153"/>
      <c r="L38" s="109"/>
      <c r="M38" s="97"/>
    </row>
    <row r="39" spans="1:13" ht="15">
      <c r="A39" s="108"/>
      <c r="B39" s="15" t="s">
        <v>12</v>
      </c>
      <c r="C39" s="110"/>
      <c r="D39" s="109"/>
      <c r="E39" s="115"/>
      <c r="F39" s="147"/>
      <c r="G39" s="109"/>
      <c r="H39" s="109"/>
      <c r="I39" s="147"/>
      <c r="J39" s="151"/>
      <c r="K39" s="153"/>
      <c r="L39" s="109"/>
      <c r="M39" s="97"/>
    </row>
    <row r="40" spans="1:13" ht="15">
      <c r="A40" s="108"/>
      <c r="B40" s="15" t="s">
        <v>22</v>
      </c>
      <c r="C40" s="109"/>
      <c r="D40" s="109"/>
      <c r="E40" s="115"/>
      <c r="F40" s="147"/>
      <c r="G40" s="109"/>
      <c r="H40" s="109"/>
      <c r="I40" s="147"/>
      <c r="J40" s="151"/>
      <c r="K40" s="153"/>
      <c r="L40" s="109"/>
      <c r="M40" s="97"/>
    </row>
    <row r="41" spans="1:13" ht="15">
      <c r="A41" s="108"/>
      <c r="B41" s="78" t="s">
        <v>23</v>
      </c>
      <c r="C41" s="111"/>
      <c r="D41" s="111"/>
      <c r="E41" s="116"/>
      <c r="F41" s="148"/>
      <c r="G41" s="111"/>
      <c r="H41" s="111"/>
      <c r="I41" s="148"/>
      <c r="J41" s="152"/>
      <c r="K41" s="154"/>
      <c r="L41" s="111"/>
      <c r="M41" s="124"/>
    </row>
    <row r="42" spans="1:13" ht="15">
      <c r="A42" s="108">
        <v>6</v>
      </c>
      <c r="B42" s="12" t="s">
        <v>5</v>
      </c>
      <c r="C42" s="58"/>
      <c r="D42" s="20"/>
      <c r="E42" s="20"/>
      <c r="F42" s="24"/>
      <c r="G42" s="24"/>
      <c r="H42" s="24"/>
      <c r="I42" s="20"/>
      <c r="J42" s="73"/>
      <c r="K42" s="54"/>
      <c r="L42" s="52"/>
      <c r="M42" s="6"/>
    </row>
    <row r="43" spans="1:13" s="3" customFormat="1" ht="14.25" customHeight="1">
      <c r="A43" s="108"/>
      <c r="B43" s="16" t="s">
        <v>20</v>
      </c>
      <c r="C43" s="86" t="s">
        <v>29</v>
      </c>
      <c r="D43" s="86" t="s">
        <v>29</v>
      </c>
      <c r="E43" s="159" t="s">
        <v>33</v>
      </c>
      <c r="F43" s="100" t="s">
        <v>48</v>
      </c>
      <c r="G43" s="86" t="s">
        <v>29</v>
      </c>
      <c r="H43" s="86" t="s">
        <v>29</v>
      </c>
      <c r="I43" s="100" t="s">
        <v>31</v>
      </c>
      <c r="J43" s="125" t="s">
        <v>63</v>
      </c>
      <c r="K43" s="129"/>
      <c r="L43" s="86" t="s">
        <v>29</v>
      </c>
      <c r="M43" s="97"/>
    </row>
    <row r="44" spans="1:13" ht="15" customHeight="1">
      <c r="A44" s="108"/>
      <c r="B44" s="16" t="s">
        <v>19</v>
      </c>
      <c r="C44" s="112"/>
      <c r="D44" s="86"/>
      <c r="E44" s="159"/>
      <c r="F44" s="100"/>
      <c r="G44" s="86"/>
      <c r="H44" s="86"/>
      <c r="I44" s="100"/>
      <c r="J44" s="125"/>
      <c r="K44" s="129"/>
      <c r="L44" s="86"/>
      <c r="M44" s="97"/>
    </row>
    <row r="45" spans="1:13" ht="15" customHeight="1">
      <c r="A45" s="108"/>
      <c r="B45" s="15" t="s">
        <v>85</v>
      </c>
      <c r="C45" s="86"/>
      <c r="D45" s="86"/>
      <c r="E45" s="159"/>
      <c r="F45" s="100"/>
      <c r="G45" s="86"/>
      <c r="H45" s="86"/>
      <c r="I45" s="100"/>
      <c r="J45" s="125"/>
      <c r="K45" s="129"/>
      <c r="L45" s="86"/>
      <c r="M45" s="97"/>
    </row>
    <row r="46" spans="1:13" ht="15">
      <c r="A46" s="108"/>
      <c r="B46" s="15" t="s">
        <v>36</v>
      </c>
      <c r="C46" s="86"/>
      <c r="D46" s="86"/>
      <c r="E46" s="159"/>
      <c r="F46" s="100"/>
      <c r="G46" s="86"/>
      <c r="H46" s="86"/>
      <c r="I46" s="100"/>
      <c r="J46" s="125"/>
      <c r="K46" s="129"/>
      <c r="L46" s="86"/>
      <c r="M46" s="97"/>
    </row>
    <row r="47" spans="1:13" ht="15">
      <c r="A47" s="108"/>
      <c r="B47" s="79" t="s">
        <v>12</v>
      </c>
      <c r="C47" s="113"/>
      <c r="D47" s="87"/>
      <c r="E47" s="160"/>
      <c r="F47" s="101"/>
      <c r="G47" s="87"/>
      <c r="H47" s="87"/>
      <c r="I47" s="101"/>
      <c r="J47" s="126"/>
      <c r="K47" s="130"/>
      <c r="L47" s="87"/>
      <c r="M47" s="124"/>
    </row>
    <row r="48" spans="1:13" ht="15">
      <c r="A48" s="108">
        <v>7</v>
      </c>
      <c r="B48" s="12" t="s">
        <v>5</v>
      </c>
      <c r="C48" s="58"/>
      <c r="D48" s="20"/>
      <c r="E48" s="20"/>
      <c r="F48" s="24"/>
      <c r="G48" s="24"/>
      <c r="H48" s="24"/>
      <c r="I48" s="20"/>
      <c r="J48" s="73"/>
      <c r="K48" s="54"/>
      <c r="L48" s="52"/>
      <c r="M48" s="6"/>
    </row>
    <row r="49" spans="1:13" ht="14.25" customHeight="1">
      <c r="A49" s="108"/>
      <c r="B49" s="16" t="s">
        <v>20</v>
      </c>
      <c r="C49" s="86" t="s">
        <v>29</v>
      </c>
      <c r="D49" s="86" t="s">
        <v>29</v>
      </c>
      <c r="E49" s="159" t="s">
        <v>35</v>
      </c>
      <c r="F49" s="100" t="s">
        <v>48</v>
      </c>
      <c r="G49" s="86" t="s">
        <v>29</v>
      </c>
      <c r="H49" s="86" t="s">
        <v>29</v>
      </c>
      <c r="I49" s="100" t="s">
        <v>37</v>
      </c>
      <c r="J49" s="125" t="s">
        <v>63</v>
      </c>
      <c r="K49" s="129"/>
      <c r="L49" s="86" t="s">
        <v>29</v>
      </c>
      <c r="M49" s="97"/>
    </row>
    <row r="50" spans="1:13" ht="14.25" customHeight="1">
      <c r="A50" s="108"/>
      <c r="B50" s="161" t="s">
        <v>34</v>
      </c>
      <c r="C50" s="86"/>
      <c r="D50" s="86"/>
      <c r="E50" s="159"/>
      <c r="F50" s="100"/>
      <c r="G50" s="86"/>
      <c r="H50" s="86"/>
      <c r="I50" s="100"/>
      <c r="J50" s="125"/>
      <c r="K50" s="129"/>
      <c r="L50" s="86"/>
      <c r="M50" s="97"/>
    </row>
    <row r="51" spans="1:13" ht="15">
      <c r="A51" s="108"/>
      <c r="B51" s="161"/>
      <c r="C51" s="86"/>
      <c r="D51" s="86"/>
      <c r="E51" s="159"/>
      <c r="F51" s="100"/>
      <c r="G51" s="86"/>
      <c r="H51" s="86"/>
      <c r="I51" s="100"/>
      <c r="J51" s="125"/>
      <c r="K51" s="129"/>
      <c r="L51" s="86"/>
      <c r="M51" s="97"/>
    </row>
    <row r="52" spans="1:13" ht="15">
      <c r="A52" s="108"/>
      <c r="B52" s="16" t="s">
        <v>19</v>
      </c>
      <c r="C52" s="86"/>
      <c r="D52" s="86"/>
      <c r="E52" s="159"/>
      <c r="F52" s="100"/>
      <c r="G52" s="86"/>
      <c r="H52" s="86"/>
      <c r="I52" s="100"/>
      <c r="J52" s="125"/>
      <c r="K52" s="129"/>
      <c r="L52" s="86"/>
      <c r="M52" s="97"/>
    </row>
    <row r="53" spans="1:13" ht="15">
      <c r="A53" s="108"/>
      <c r="B53" s="15" t="s">
        <v>86</v>
      </c>
      <c r="C53" s="86"/>
      <c r="D53" s="86"/>
      <c r="E53" s="159"/>
      <c r="F53" s="100"/>
      <c r="G53" s="86"/>
      <c r="H53" s="86"/>
      <c r="I53" s="100"/>
      <c r="J53" s="125"/>
      <c r="K53" s="129"/>
      <c r="L53" s="86"/>
      <c r="M53" s="97"/>
    </row>
    <row r="54" spans="1:13" ht="15">
      <c r="A54" s="108"/>
      <c r="B54" s="15" t="s">
        <v>36</v>
      </c>
      <c r="C54" s="86"/>
      <c r="D54" s="86"/>
      <c r="E54" s="159"/>
      <c r="F54" s="100"/>
      <c r="G54" s="86"/>
      <c r="H54" s="86"/>
      <c r="I54" s="100"/>
      <c r="J54" s="125"/>
      <c r="K54" s="129"/>
      <c r="L54" s="86"/>
      <c r="M54" s="97"/>
    </row>
    <row r="55" spans="1:13" ht="15.75" thickBot="1">
      <c r="A55" s="108"/>
      <c r="B55" s="17" t="s">
        <v>24</v>
      </c>
      <c r="C55" s="88"/>
      <c r="D55" s="88"/>
      <c r="E55" s="162"/>
      <c r="F55" s="140"/>
      <c r="G55" s="88"/>
      <c r="H55" s="88"/>
      <c r="I55" s="140"/>
      <c r="J55" s="141"/>
      <c r="K55" s="155"/>
      <c r="L55" s="88"/>
      <c r="M55" s="98"/>
    </row>
    <row r="56" spans="2:13" ht="27.75" customHeight="1" thickBot="1">
      <c r="B56" s="61" t="s">
        <v>84</v>
      </c>
      <c r="C56" s="62"/>
      <c r="D56" s="62"/>
      <c r="E56" s="62"/>
      <c r="F56" s="62"/>
      <c r="G56" s="62"/>
      <c r="H56" s="62"/>
      <c r="I56" s="62"/>
      <c r="J56" s="62"/>
      <c r="K56" s="62"/>
      <c r="L56" s="93">
        <f>SUM(M5:M55)</f>
        <v>0</v>
      </c>
      <c r="M56" s="94"/>
    </row>
    <row r="62" ht="15">
      <c r="H62" s="1"/>
    </row>
    <row r="63" ht="15.75" thickBot="1"/>
    <row r="64" spans="2:13" ht="31.5" customHeight="1">
      <c r="B64" s="118" t="s">
        <v>49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20"/>
    </row>
    <row r="65" spans="2:13" ht="31.5" customHeight="1" thickBot="1"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3"/>
    </row>
    <row r="66" spans="2:13" ht="15.75">
      <c r="B66" s="31" t="s">
        <v>1</v>
      </c>
      <c r="C66" s="55"/>
      <c r="D66" s="33"/>
      <c r="E66" s="23"/>
      <c r="F66" s="23"/>
      <c r="G66" s="23"/>
      <c r="H66" s="35"/>
      <c r="I66" s="23"/>
      <c r="J66" s="45"/>
      <c r="K66" s="45"/>
      <c r="L66" s="45"/>
      <c r="M66" s="9"/>
    </row>
    <row r="67" spans="2:13" ht="60">
      <c r="B67" s="12" t="s">
        <v>4</v>
      </c>
      <c r="C67" s="20" t="s">
        <v>64</v>
      </c>
      <c r="D67" s="34" t="s">
        <v>28</v>
      </c>
      <c r="E67" s="34" t="s">
        <v>38</v>
      </c>
      <c r="F67" s="34" t="s">
        <v>32</v>
      </c>
      <c r="G67" s="34" t="s">
        <v>27</v>
      </c>
      <c r="H67" s="36" t="s">
        <v>30</v>
      </c>
      <c r="I67" s="34" t="s">
        <v>26</v>
      </c>
      <c r="J67" s="149" t="s">
        <v>59</v>
      </c>
      <c r="K67" s="150"/>
      <c r="L67" s="53" t="s">
        <v>69</v>
      </c>
      <c r="M67" s="41" t="s">
        <v>60</v>
      </c>
    </row>
    <row r="68" spans="1:13" ht="14.25" customHeight="1">
      <c r="A68" s="108">
        <v>9</v>
      </c>
      <c r="B68" s="37" t="s">
        <v>57</v>
      </c>
      <c r="C68" s="104" t="s">
        <v>65</v>
      </c>
      <c r="D68" s="86" t="s">
        <v>29</v>
      </c>
      <c r="E68" s="86" t="s">
        <v>29</v>
      </c>
      <c r="F68" s="100" t="s">
        <v>48</v>
      </c>
      <c r="G68" s="156" t="s">
        <v>56</v>
      </c>
      <c r="H68" s="147" t="s">
        <v>46</v>
      </c>
      <c r="I68" s="145" t="s">
        <v>73</v>
      </c>
      <c r="J68" s="127" t="s">
        <v>61</v>
      </c>
      <c r="K68" s="171"/>
      <c r="L68" s="89"/>
      <c r="M68" s="169"/>
    </row>
    <row r="69" spans="1:13" ht="15">
      <c r="A69" s="108"/>
      <c r="B69" s="37" t="s">
        <v>42</v>
      </c>
      <c r="C69" s="104"/>
      <c r="D69" s="86"/>
      <c r="E69" s="86"/>
      <c r="F69" s="100"/>
      <c r="G69" s="100"/>
      <c r="H69" s="147"/>
      <c r="I69" s="145"/>
      <c r="J69" s="127"/>
      <c r="K69" s="171"/>
      <c r="L69" s="89"/>
      <c r="M69" s="169"/>
    </row>
    <row r="70" spans="1:13" ht="15">
      <c r="A70" s="108"/>
      <c r="B70" s="13" t="s">
        <v>21</v>
      </c>
      <c r="C70" s="104"/>
      <c r="D70" s="86"/>
      <c r="E70" s="86"/>
      <c r="F70" s="100"/>
      <c r="G70" s="100"/>
      <c r="H70" s="147"/>
      <c r="I70" s="146"/>
      <c r="J70" s="134"/>
      <c r="K70" s="172"/>
      <c r="L70" s="90"/>
      <c r="M70" s="169"/>
    </row>
    <row r="71" spans="1:13" ht="14.25" customHeight="1">
      <c r="A71" s="108"/>
      <c r="B71" s="13" t="s">
        <v>50</v>
      </c>
      <c r="C71" s="104"/>
      <c r="D71" s="86"/>
      <c r="E71" s="86"/>
      <c r="F71" s="100"/>
      <c r="G71" s="100"/>
      <c r="H71" s="147"/>
      <c r="I71" s="91" t="s">
        <v>29</v>
      </c>
      <c r="J71" s="135" t="s">
        <v>62</v>
      </c>
      <c r="K71" s="173"/>
      <c r="L71" s="91" t="s">
        <v>29</v>
      </c>
      <c r="M71" s="169"/>
    </row>
    <row r="72" spans="1:13" ht="15">
      <c r="A72" s="108"/>
      <c r="B72" s="13" t="s">
        <v>51</v>
      </c>
      <c r="C72" s="104"/>
      <c r="D72" s="86"/>
      <c r="E72" s="86"/>
      <c r="F72" s="100"/>
      <c r="G72" s="100"/>
      <c r="H72" s="147"/>
      <c r="I72" s="91"/>
      <c r="J72" s="127"/>
      <c r="K72" s="171"/>
      <c r="L72" s="91"/>
      <c r="M72" s="169"/>
    </row>
    <row r="73" spans="1:13" ht="15.75" thickBot="1">
      <c r="A73" s="108"/>
      <c r="B73" s="32"/>
      <c r="C73" s="114"/>
      <c r="D73" s="88"/>
      <c r="E73" s="88"/>
      <c r="F73" s="140"/>
      <c r="G73" s="140"/>
      <c r="H73" s="157"/>
      <c r="I73" s="99"/>
      <c r="J73" s="142"/>
      <c r="K73" s="174"/>
      <c r="L73" s="92"/>
      <c r="M73" s="170"/>
    </row>
    <row r="74" spans="2:13" ht="27.75" customHeight="1" thickBot="1">
      <c r="B74" s="61" t="s">
        <v>72</v>
      </c>
      <c r="C74" s="62"/>
      <c r="D74" s="62"/>
      <c r="E74" s="62"/>
      <c r="F74" s="62"/>
      <c r="G74" s="62"/>
      <c r="H74" s="62"/>
      <c r="I74" s="62"/>
      <c r="J74" s="62"/>
      <c r="K74" s="62"/>
      <c r="L74" s="84">
        <f>SUM(M68:M73)</f>
        <v>0</v>
      </c>
      <c r="M74" s="85"/>
    </row>
    <row r="75" spans="1:13" ht="24" thickBot="1">
      <c r="A75" s="60"/>
      <c r="B75" s="63"/>
      <c r="C75" s="67"/>
      <c r="D75" s="48"/>
      <c r="E75" s="48"/>
      <c r="F75" s="46"/>
      <c r="G75" s="46"/>
      <c r="H75" s="49"/>
      <c r="I75" s="68"/>
      <c r="J75" s="47"/>
      <c r="K75" s="69"/>
      <c r="L75" s="47"/>
      <c r="M75" s="70"/>
    </row>
    <row r="76" spans="2:13" ht="27" customHeight="1" thickBot="1">
      <c r="B76" s="71" t="s">
        <v>84</v>
      </c>
      <c r="C76" s="72"/>
      <c r="D76" s="72"/>
      <c r="E76" s="72"/>
      <c r="F76" s="72"/>
      <c r="G76" s="72"/>
      <c r="H76" s="72"/>
      <c r="I76" s="72"/>
      <c r="J76" s="72"/>
      <c r="K76" s="72"/>
      <c r="L76" s="95">
        <f>SUM(L56+L74)</f>
        <v>0</v>
      </c>
      <c r="M76" s="96"/>
    </row>
    <row r="77" spans="2:13" ht="27.75" customHeight="1" thickBot="1">
      <c r="B77" s="66" t="s">
        <v>70</v>
      </c>
      <c r="C77" s="64"/>
      <c r="D77" s="64"/>
      <c r="E77" s="64"/>
      <c r="F77" s="64"/>
      <c r="G77" s="64"/>
      <c r="H77" s="64"/>
      <c r="I77" s="64"/>
      <c r="J77" s="64"/>
      <c r="K77" s="64"/>
      <c r="L77" s="82">
        <f>SUM(L76*0.21)</f>
        <v>0</v>
      </c>
      <c r="M77" s="83"/>
    </row>
    <row r="78" spans="2:13" ht="28.5" customHeight="1" thickBot="1">
      <c r="B78" s="66" t="s">
        <v>71</v>
      </c>
      <c r="C78" s="65"/>
      <c r="D78" s="65"/>
      <c r="E78" s="65"/>
      <c r="F78" s="65"/>
      <c r="G78" s="65"/>
      <c r="H78" s="65"/>
      <c r="I78" s="65"/>
      <c r="J78" s="65"/>
      <c r="K78" s="65"/>
      <c r="L78" s="80">
        <f>SUM(L76:M77)</f>
        <v>0</v>
      </c>
      <c r="M78" s="81"/>
    </row>
    <row r="81" ht="15.75">
      <c r="B81" s="77" t="s">
        <v>83</v>
      </c>
    </row>
  </sheetData>
  <sheetProtection/>
  <mergeCells count="118">
    <mergeCell ref="M27:M32"/>
    <mergeCell ref="M68:M73"/>
    <mergeCell ref="K68:K70"/>
    <mergeCell ref="K71:K73"/>
    <mergeCell ref="D20:D25"/>
    <mergeCell ref="G49:G55"/>
    <mergeCell ref="E43:E47"/>
    <mergeCell ref="B50:B51"/>
    <mergeCell ref="E49:E55"/>
    <mergeCell ref="F49:F55"/>
    <mergeCell ref="D5:D10"/>
    <mergeCell ref="D12:D17"/>
    <mergeCell ref="D27:D32"/>
    <mergeCell ref="D49:D55"/>
    <mergeCell ref="H68:H73"/>
    <mergeCell ref="I71:I73"/>
    <mergeCell ref="B64:M65"/>
    <mergeCell ref="A26:A32"/>
    <mergeCell ref="A4:A10"/>
    <mergeCell ref="A34:A41"/>
    <mergeCell ref="A42:A47"/>
    <mergeCell ref="A48:A55"/>
    <mergeCell ref="J67:K67"/>
    <mergeCell ref="F43:F47"/>
    <mergeCell ref="G43:G47"/>
    <mergeCell ref="H49:H55"/>
    <mergeCell ref="K43:K47"/>
    <mergeCell ref="I12:I17"/>
    <mergeCell ref="D68:D73"/>
    <mergeCell ref="E68:E73"/>
    <mergeCell ref="F68:F73"/>
    <mergeCell ref="G68:G73"/>
    <mergeCell ref="J68:J70"/>
    <mergeCell ref="M35:M41"/>
    <mergeCell ref="H35:H41"/>
    <mergeCell ref="H43:H47"/>
    <mergeCell ref="M43:M47"/>
    <mergeCell ref="I35:I41"/>
    <mergeCell ref="J4:K4"/>
    <mergeCell ref="J35:J41"/>
    <mergeCell ref="K35:K41"/>
    <mergeCell ref="J43:J47"/>
    <mergeCell ref="M20:M25"/>
    <mergeCell ref="K20:K22"/>
    <mergeCell ref="K23:K25"/>
    <mergeCell ref="I23:I25"/>
    <mergeCell ref="K27:K29"/>
    <mergeCell ref="I68:I70"/>
    <mergeCell ref="D35:D41"/>
    <mergeCell ref="D43:D47"/>
    <mergeCell ref="F35:F41"/>
    <mergeCell ref="G35:G41"/>
    <mergeCell ref="K30:K32"/>
    <mergeCell ref="I30:I32"/>
    <mergeCell ref="L35:L41"/>
    <mergeCell ref="I43:I47"/>
    <mergeCell ref="I49:I55"/>
    <mergeCell ref="J49:J55"/>
    <mergeCell ref="J71:J73"/>
    <mergeCell ref="K49:K55"/>
    <mergeCell ref="H20:H25"/>
    <mergeCell ref="J20:J22"/>
    <mergeCell ref="J23:J25"/>
    <mergeCell ref="E27:E32"/>
    <mergeCell ref="F27:F32"/>
    <mergeCell ref="G27:G32"/>
    <mergeCell ref="H27:H32"/>
    <mergeCell ref="J27:J29"/>
    <mergeCell ref="J30:J32"/>
    <mergeCell ref="I27:I29"/>
    <mergeCell ref="M12:M17"/>
    <mergeCell ref="H12:H17"/>
    <mergeCell ref="J5:J10"/>
    <mergeCell ref="J12:J17"/>
    <mergeCell ref="K5:K10"/>
    <mergeCell ref="K12:K17"/>
    <mergeCell ref="L5:L10"/>
    <mergeCell ref="L12:L17"/>
    <mergeCell ref="A11:A17"/>
    <mergeCell ref="A18:A25"/>
    <mergeCell ref="B1:M2"/>
    <mergeCell ref="E5:E10"/>
    <mergeCell ref="F5:F10"/>
    <mergeCell ref="G5:G10"/>
    <mergeCell ref="I5:I10"/>
    <mergeCell ref="H5:H10"/>
    <mergeCell ref="M5:M10"/>
    <mergeCell ref="C5:C10"/>
    <mergeCell ref="C12:C17"/>
    <mergeCell ref="C20:C25"/>
    <mergeCell ref="C27:C32"/>
    <mergeCell ref="I20:I22"/>
    <mergeCell ref="A68:A73"/>
    <mergeCell ref="C35:C41"/>
    <mergeCell ref="C43:C47"/>
    <mergeCell ref="C49:C55"/>
    <mergeCell ref="C68:C73"/>
    <mergeCell ref="E35:E41"/>
    <mergeCell ref="L20:L22"/>
    <mergeCell ref="L23:L25"/>
    <mergeCell ref="L27:L29"/>
    <mergeCell ref="L30:L32"/>
    <mergeCell ref="E12:E17"/>
    <mergeCell ref="F12:F17"/>
    <mergeCell ref="G12:G17"/>
    <mergeCell ref="E20:E25"/>
    <mergeCell ref="F20:F25"/>
    <mergeCell ref="G20:G25"/>
    <mergeCell ref="L78:M78"/>
    <mergeCell ref="L77:M77"/>
    <mergeCell ref="L74:M74"/>
    <mergeCell ref="L43:L47"/>
    <mergeCell ref="L49:L55"/>
    <mergeCell ref="L68:L70"/>
    <mergeCell ref="L71:L73"/>
    <mergeCell ref="L56:M56"/>
    <mergeCell ref="L76:M76"/>
    <mergeCell ref="M49:M55"/>
  </mergeCells>
  <printOptions/>
  <pageMargins left="0.3" right="0.39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petz</cp:lastModifiedBy>
  <cp:lastPrinted>2019-10-21T05:52:45Z</cp:lastPrinted>
  <dcterms:created xsi:type="dcterms:W3CDTF">2019-08-08T07:57:59Z</dcterms:created>
  <dcterms:modified xsi:type="dcterms:W3CDTF">2020-01-23T18:39:35Z</dcterms:modified>
  <cp:category/>
  <cp:version/>
  <cp:contentType/>
  <cp:contentStatus/>
</cp:coreProperties>
</file>