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nes\Documents\Texty\Projekty\Zámecké parky UDRŽITELNOST\2021\Budkov\"/>
    </mc:Choice>
  </mc:AlternateContent>
  <bookViews>
    <workbookView xWindow="120" yWindow="120" windowWidth="15180" windowHeight="8835"/>
  </bookViews>
  <sheets>
    <sheet name="Výkaz prací 2021" sheetId="2" r:id="rId1"/>
  </sheets>
  <definedNames>
    <definedName name="_xlnm._FilterDatabase" localSheetId="0" hidden="1">'Výkaz prací 2021'!$A$6:$J$20</definedName>
    <definedName name="_xlnm.Print_Titles" localSheetId="0">'Výkaz prací 2021'!$6:$6</definedName>
    <definedName name="_xlnm.Print_Area" localSheetId="0">'Výkaz prací 2021'!$A$1:$K$44</definedName>
  </definedNames>
  <calcPr calcId="162913"/>
</workbook>
</file>

<file path=xl/calcChain.xml><?xml version="1.0" encoding="utf-8"?>
<calcChain xmlns="http://schemas.openxmlformats.org/spreadsheetml/2006/main">
  <c r="K32" i="2" l="1"/>
  <c r="K33" i="2" s="1"/>
  <c r="K34" i="2" l="1"/>
</calcChain>
</file>

<file path=xl/sharedStrings.xml><?xml version="1.0" encoding="utf-8"?>
<sst xmlns="http://schemas.openxmlformats.org/spreadsheetml/2006/main" count="116" uniqueCount="64">
  <si>
    <t>Pořadové číslo</t>
  </si>
  <si>
    <t>Název taxonu</t>
  </si>
  <si>
    <t>Obvod kmene /cm/</t>
  </si>
  <si>
    <t>Výška /m/</t>
  </si>
  <si>
    <t>Výška nasaz. koruny /m/</t>
  </si>
  <si>
    <t>Průměr koruny /m/</t>
  </si>
  <si>
    <t>Věková kateg.
 /let/</t>
  </si>
  <si>
    <t>Poznámka</t>
  </si>
  <si>
    <t>Tilia cordata</t>
  </si>
  <si>
    <t>80-100</t>
  </si>
  <si>
    <t>60-80</t>
  </si>
  <si>
    <t>10</t>
  </si>
  <si>
    <t>100-150</t>
  </si>
  <si>
    <t>150-200</t>
  </si>
  <si>
    <t>Quercus robur</t>
  </si>
  <si>
    <t>Fraxinus exelsior</t>
  </si>
  <si>
    <t>14</t>
  </si>
  <si>
    <t>jednostranná koruna</t>
  </si>
  <si>
    <t>5 (2)</t>
  </si>
  <si>
    <t>poškozená báze</t>
  </si>
  <si>
    <t>11</t>
  </si>
  <si>
    <t>32</t>
  </si>
  <si>
    <t>boční dutina</t>
  </si>
  <si>
    <t>200 a &gt;</t>
  </si>
  <si>
    <t>S-RB</t>
  </si>
  <si>
    <t>S-RB, S-RLLR</t>
  </si>
  <si>
    <t>S-RZ</t>
  </si>
  <si>
    <t>S-RZ, 1x S-VD</t>
  </si>
  <si>
    <t>S-RLLR</t>
  </si>
  <si>
    <t>S-VD</t>
  </si>
  <si>
    <t>centrální dutina</t>
  </si>
  <si>
    <t>řez bezpečnostní</t>
  </si>
  <si>
    <t>odstranění řezem tlustých větví usychajících a suchých (narušujících provozní bezpečnost), zlomených či nalomených (se sníženou stabilitou) a poškozených, volně visících, 
s defektním větvením, a to tak, že zůstane zachována architektura koruny</t>
  </si>
  <si>
    <t xml:space="preserve">S-RZ </t>
  </si>
  <si>
    <t>řez zdravotní</t>
  </si>
  <si>
    <t>obdobně jako u S-RB navíc též odstranění  či redukce větví nevhodných ve struktuře (kodominantní, křížící se apod., včetně odlehčení přehoustlé koruny), s tlakovými vidlicemi či jinak narušeným větvením, napadené chorobami či škůdci</t>
  </si>
  <si>
    <t>lokální redukce z důvodu stabilizace</t>
  </si>
  <si>
    <t>lokální redukce za účelem odlehčení nebo symetrizace koruny z důvodu zvýšení stability</t>
  </si>
  <si>
    <t>instalace dynamické vazby</t>
  </si>
  <si>
    <t>cena celkem</t>
  </si>
  <si>
    <t>oceněný výkaz prací</t>
  </si>
  <si>
    <t>ošetření stromů - dle výkresů v příloze č. 2 smlouvy o dílo</t>
  </si>
  <si>
    <t>Zámecký park Budkov</t>
  </si>
  <si>
    <t>Živý plot stříhaný</t>
  </si>
  <si>
    <t>Ulmus laevis</t>
  </si>
  <si>
    <t>Skupina keřů listnatých</t>
  </si>
  <si>
    <t>vyvinuté dutiny, hniloby, zlomené větve, suché větve</t>
  </si>
  <si>
    <r>
      <t>Plocha keřů
/m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/</t>
    </r>
  </si>
  <si>
    <t>Návrh opatření - ošetření dřeviny</t>
  </si>
  <si>
    <t>Cena za ošetření dřeviny *)</t>
  </si>
  <si>
    <t>Zámecký park Nové syrovice</t>
  </si>
  <si>
    <t>průklest 
a tvarovací řez</t>
  </si>
  <si>
    <t>DPH</t>
  </si>
  <si>
    <t>cena celkem vč. DPH</t>
  </si>
  <si>
    <t>jednostranná koruna po rozlomení v roce 2019, 
boční dutina</t>
  </si>
  <si>
    <t>Spiraea sp., Ribes sp.;
oetření = průklest v podobě odstranění některých přestálých a zahuštěných částí keřů v kombinaci se silnějším tvarovací řezem neodstraněných částí keřů</t>
  </si>
  <si>
    <t xml:space="preserve">Výše použité zkratky a stručný popis opatření 
(dle Standardu SPPK A02 002 (2015) Řez stromů; a dalších Standardů): </t>
  </si>
  <si>
    <t>u báze kmene hniloba, při stavebních pracech poškozeny kořeny, silně prosychající koruna</t>
  </si>
  <si>
    <t>u báze kmene hniloba, při stavebních pracech poškozeny kořeny, silně prosychající koruna,  asymetrie koruny, ořezané větve</t>
  </si>
  <si>
    <t>hniloby, plodnice hub, suché větve, ořezané větve; 
u báze plodnice lesklokorky a rezavce; suché větve, koruna dubu je vychýlena směrem nad rybníček</t>
  </si>
  <si>
    <t>zmlazení
 (sesazovací řez - úplné zmlazení)</t>
  </si>
  <si>
    <t>ponechaná část keřové skupiny, s převažujícím pámelníkem bílým, je přestárlá, nevzhledná, s výskytem poškozených a proschlých výhonů</t>
  </si>
  <si>
    <t>*) agregovaná položka = součástí (ceny) ošetření stromů jsou i další úkony a materiály, zejména dle čl. II. odst. 2.2. písm. b), též další úkony dle čl. II smlouvy o dílo.</t>
  </si>
  <si>
    <t>Příloha č. 1 smlouvy o dílo - Arboristické zásahy v zámeckých parcích Budkov a Nové Syrovice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</si>
</sst>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7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b/>
      <i/>
      <sz val="12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Arial CE"/>
      <charset val="238"/>
    </font>
    <font>
      <vertAlign val="superscript"/>
      <sz val="8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/>
    <xf numFmtId="0" fontId="7" fillId="0" borderId="0" xfId="0" applyFont="1"/>
    <xf numFmtId="0" fontId="0" fillId="0" borderId="0" xfId="0" applyFill="1"/>
    <xf numFmtId="0" fontId="0" fillId="0" borderId="0" xfId="0" applyAlignment="1"/>
    <xf numFmtId="0" fontId="8" fillId="0" borderId="6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/>
    </xf>
    <xf numFmtId="0" fontId="8" fillId="0" borderId="13" xfId="0" applyFont="1" applyFill="1" applyBorder="1" applyAlignment="1">
      <alignment horizontal="center" vertical="top" wrapText="1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center" vertical="top"/>
    </xf>
    <xf numFmtId="49" fontId="7" fillId="0" borderId="8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0" fillId="0" borderId="0" xfId="0" applyAlignment="1"/>
    <xf numFmtId="0" fontId="8" fillId="0" borderId="0" xfId="0" applyFont="1"/>
    <xf numFmtId="0" fontId="5" fillId="0" borderId="6" xfId="0" applyFont="1" applyFill="1" applyBorder="1" applyAlignment="1">
      <alignment horizontal="center" vertical="top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0" fillId="0" borderId="0" xfId="0" applyAlignment="1"/>
    <xf numFmtId="0" fontId="8" fillId="0" borderId="23" xfId="0" applyFont="1" applyFill="1" applyBorder="1" applyAlignment="1">
      <alignment horizontal="center" vertical="top"/>
    </xf>
    <xf numFmtId="0" fontId="8" fillId="0" borderId="17" xfId="0" applyFont="1" applyFill="1" applyBorder="1" applyAlignment="1">
      <alignment horizontal="center" vertical="top"/>
    </xf>
    <xf numFmtId="49" fontId="8" fillId="0" borderId="17" xfId="0" applyNumberFormat="1" applyFont="1" applyFill="1" applyBorder="1" applyAlignment="1">
      <alignment horizontal="center" vertical="top"/>
    </xf>
    <xf numFmtId="0" fontId="5" fillId="0" borderId="17" xfId="0" applyFont="1" applyFill="1" applyBorder="1" applyAlignment="1">
      <alignment horizontal="center" vertical="top"/>
    </xf>
    <xf numFmtId="0" fontId="8" fillId="0" borderId="11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49" fontId="8" fillId="0" borderId="10" xfId="0" applyNumberFormat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/>
    </xf>
    <xf numFmtId="0" fontId="5" fillId="0" borderId="16" xfId="0" applyFont="1" applyFill="1" applyBorder="1" applyAlignment="1">
      <alignment horizontal="center" vertical="top"/>
    </xf>
    <xf numFmtId="0" fontId="12" fillId="0" borderId="8" xfId="0" applyFont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3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textRotation="90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5" xfId="0" applyFont="1" applyFill="1" applyBorder="1" applyAlignment="1">
      <alignment vertical="top"/>
    </xf>
    <xf numFmtId="0" fontId="8" fillId="0" borderId="9" xfId="0" applyFont="1" applyFill="1" applyBorder="1" applyAlignment="1">
      <alignment vertical="top"/>
    </xf>
    <xf numFmtId="0" fontId="8" fillId="0" borderId="20" xfId="0" applyFont="1" applyFill="1" applyBorder="1" applyAlignment="1">
      <alignment vertical="top"/>
    </xf>
    <xf numFmtId="0" fontId="8" fillId="0" borderId="6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8" fillId="0" borderId="10" xfId="0" applyFont="1" applyFill="1" applyBorder="1" applyAlignment="1">
      <alignment vertical="top" wrapText="1"/>
    </xf>
    <xf numFmtId="0" fontId="0" fillId="0" borderId="0" xfId="0" applyFont="1" applyProtection="1"/>
    <xf numFmtId="0" fontId="15" fillId="0" borderId="0" xfId="0" applyFont="1" applyProtection="1"/>
    <xf numFmtId="0" fontId="15" fillId="0" borderId="0" xfId="0" applyFont="1" applyFill="1" applyProtection="1"/>
    <xf numFmtId="0" fontId="0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3" fillId="0" borderId="0" xfId="0" applyFont="1" applyBorder="1" applyAlignment="1" applyProtection="1">
      <alignment horizontal="center" vertical="top" wrapText="1"/>
    </xf>
    <xf numFmtId="0" fontId="3" fillId="0" borderId="8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13" xfId="0" applyFont="1" applyFill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right" vertical="top"/>
    </xf>
    <xf numFmtId="164" fontId="2" fillId="0" borderId="0" xfId="0" applyNumberFormat="1" applyFont="1" applyBorder="1" applyAlignment="1" applyProtection="1">
      <alignment vertical="top"/>
    </xf>
    <xf numFmtId="164" fontId="16" fillId="2" borderId="8" xfId="0" applyNumberFormat="1" applyFont="1" applyFill="1" applyBorder="1" applyAlignment="1" applyProtection="1">
      <alignment vertical="top"/>
      <protection locked="0"/>
    </xf>
    <xf numFmtId="164" fontId="2" fillId="2" borderId="13" xfId="0" applyNumberFormat="1" applyFont="1" applyFill="1" applyBorder="1" applyAlignment="1" applyProtection="1">
      <alignment horizontal="center" vertical="top"/>
      <protection locked="0"/>
    </xf>
    <xf numFmtId="164" fontId="16" fillId="2" borderId="2" xfId="0" applyNumberFormat="1" applyFont="1" applyFill="1" applyBorder="1" applyAlignment="1" applyProtection="1">
      <alignment vertical="top"/>
      <protection locked="0"/>
    </xf>
    <xf numFmtId="44" fontId="0" fillId="0" borderId="0" xfId="1" applyFont="1" applyAlignment="1">
      <alignment vertical="top"/>
    </xf>
    <xf numFmtId="44" fontId="7" fillId="0" borderId="2" xfId="1" applyFont="1" applyBorder="1" applyAlignment="1">
      <alignment horizontal="center" vertical="top" wrapText="1"/>
    </xf>
    <xf numFmtId="0" fontId="8" fillId="0" borderId="27" xfId="0" applyFont="1" applyFill="1" applyBorder="1" applyAlignment="1">
      <alignment vertical="top"/>
    </xf>
    <xf numFmtId="0" fontId="12" fillId="0" borderId="5" xfId="0" applyFont="1" applyBorder="1" applyAlignment="1">
      <alignment horizontal="center" vertical="top"/>
    </xf>
    <xf numFmtId="0" fontId="12" fillId="0" borderId="23" xfId="0" applyFont="1" applyBorder="1" applyAlignment="1">
      <alignment horizontal="center" vertical="top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12" fillId="0" borderId="12" xfId="0" applyFont="1" applyBorder="1" applyAlignment="1">
      <alignment horizontal="center" vertical="top"/>
    </xf>
    <xf numFmtId="0" fontId="8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horizontal="center" vertical="top" wrapText="1"/>
    </xf>
    <xf numFmtId="44" fontId="0" fillId="0" borderId="0" xfId="0" applyNumberFormat="1"/>
    <xf numFmtId="44" fontId="0" fillId="0" borderId="0" xfId="0" applyNumberFormat="1" applyProtection="1"/>
    <xf numFmtId="0" fontId="12" fillId="0" borderId="16" xfId="0" applyFont="1" applyBorder="1" applyAlignment="1">
      <alignment horizontal="left" vertical="top"/>
    </xf>
    <xf numFmtId="0" fontId="12" fillId="0" borderId="22" xfId="0" applyFont="1" applyBorder="1" applyAlignment="1">
      <alignment horizontal="left" vertical="top"/>
    </xf>
    <xf numFmtId="0" fontId="0" fillId="0" borderId="0" xfId="0" applyFont="1" applyFill="1" applyBorder="1" applyAlignment="1" applyProtection="1">
      <alignment horizontal="left" vertical="top" wrapText="1"/>
    </xf>
    <xf numFmtId="0" fontId="11" fillId="0" borderId="28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30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/>
    </xf>
    <xf numFmtId="0" fontId="12" fillId="0" borderId="24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12" fillId="0" borderId="26" xfId="0" applyFont="1" applyBorder="1" applyAlignment="1">
      <alignment horizontal="left" vertical="top"/>
    </xf>
    <xf numFmtId="44" fontId="0" fillId="2" borderId="24" xfId="1" applyFont="1" applyFill="1" applyBorder="1" applyAlignment="1" applyProtection="1">
      <alignment vertical="top"/>
      <protection locked="0"/>
    </xf>
    <xf numFmtId="44" fontId="0" fillId="2" borderId="21" xfId="1" applyFont="1" applyFill="1" applyBorder="1" applyAlignment="1" applyProtection="1">
      <alignment vertical="top"/>
      <protection locked="0"/>
    </xf>
    <xf numFmtId="44" fontId="0" fillId="2" borderId="25" xfId="1" applyFont="1" applyFill="1" applyBorder="1" applyAlignment="1" applyProtection="1">
      <alignment vertical="top"/>
      <protection locked="0"/>
    </xf>
    <xf numFmtId="44" fontId="0" fillId="2" borderId="26" xfId="1" applyFont="1" applyFill="1" applyBorder="1" applyAlignment="1" applyProtection="1">
      <alignment vertical="top"/>
      <protection locked="0"/>
    </xf>
    <xf numFmtId="44" fontId="0" fillId="2" borderId="22" xfId="1" applyFont="1" applyFill="1" applyBorder="1" applyAlignment="1" applyProtection="1">
      <alignment vertical="top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zoomScaleNormal="100" zoomScaleSheetLayoutView="100" workbookViewId="0">
      <selection activeCell="K7" sqref="K7"/>
    </sheetView>
  </sheetViews>
  <sheetFormatPr defaultRowHeight="12.75" x14ac:dyDescent="0.2"/>
  <cols>
    <col min="1" max="1" width="6.28515625" style="3" customWidth="1"/>
    <col min="2" max="2" width="20.140625" style="3" customWidth="1"/>
    <col min="3" max="3" width="8" customWidth="1"/>
    <col min="4" max="4" width="8.28515625" customWidth="1"/>
    <col min="5" max="5" width="6.5703125" customWidth="1"/>
    <col min="6" max="7" width="7" customWidth="1"/>
    <col min="8" max="8" width="7.28515625" customWidth="1"/>
    <col min="9" max="9" width="15.140625" style="1" bestFit="1" customWidth="1"/>
    <col min="10" max="10" width="41.5703125" style="20" customWidth="1"/>
    <col min="11" max="11" width="20.140625" customWidth="1"/>
    <col min="15" max="15" width="13.28515625" bestFit="1" customWidth="1"/>
  </cols>
  <sheetData>
    <row r="1" spans="1:11" ht="22.5" customHeight="1" x14ac:dyDescent="0.2">
      <c r="A1" s="37" t="s">
        <v>63</v>
      </c>
      <c r="B1" s="38"/>
      <c r="C1" s="39"/>
      <c r="D1" s="39"/>
      <c r="E1" s="39"/>
      <c r="F1" s="39"/>
      <c r="G1" s="39"/>
      <c r="H1" s="39"/>
      <c r="I1" s="40"/>
      <c r="J1" s="41"/>
      <c r="K1" s="39"/>
    </row>
    <row r="2" spans="1:11" ht="15" x14ac:dyDescent="0.2">
      <c r="A2" s="38"/>
      <c r="B2" s="42" t="s">
        <v>40</v>
      </c>
      <c r="C2" s="39"/>
      <c r="D2" s="39"/>
      <c r="E2" s="39"/>
      <c r="F2" s="39"/>
      <c r="G2" s="39"/>
      <c r="H2" s="39"/>
      <c r="I2" s="40"/>
      <c r="J2" s="41"/>
      <c r="K2" s="39"/>
    </row>
    <row r="3" spans="1:11" x14ac:dyDescent="0.2">
      <c r="A3" s="38"/>
      <c r="B3" s="38" t="s">
        <v>41</v>
      </c>
      <c r="C3" s="39"/>
      <c r="D3" s="39"/>
      <c r="E3" s="39"/>
      <c r="F3" s="39"/>
      <c r="G3" s="39"/>
      <c r="H3" s="39"/>
      <c r="I3" s="40"/>
      <c r="J3" s="41"/>
      <c r="K3" s="39"/>
    </row>
    <row r="4" spans="1:11" x14ac:dyDescent="0.2">
      <c r="A4" s="38"/>
      <c r="B4" s="38"/>
      <c r="C4" s="39"/>
      <c r="D4" s="39"/>
      <c r="E4" s="39"/>
      <c r="F4" s="39"/>
      <c r="G4" s="39"/>
      <c r="H4" s="39"/>
      <c r="I4" s="40"/>
      <c r="J4" s="41"/>
      <c r="K4" s="39"/>
    </row>
    <row r="5" spans="1:11" ht="15.75" thickBot="1" x14ac:dyDescent="0.25">
      <c r="A5" s="38"/>
      <c r="B5" s="43" t="s">
        <v>42</v>
      </c>
      <c r="C5" s="39"/>
      <c r="D5" s="39"/>
      <c r="E5" s="39"/>
      <c r="F5" s="39"/>
      <c r="G5" s="39"/>
      <c r="H5" s="39"/>
      <c r="I5" s="40"/>
      <c r="J5" s="41"/>
      <c r="K5" s="39"/>
    </row>
    <row r="6" spans="1:11" s="2" customFormat="1" ht="45.75" thickBot="1" x14ac:dyDescent="0.25">
      <c r="A6" s="44" t="s">
        <v>0</v>
      </c>
      <c r="B6" s="45" t="s">
        <v>1</v>
      </c>
      <c r="C6" s="46" t="s">
        <v>2</v>
      </c>
      <c r="D6" s="47" t="s">
        <v>3</v>
      </c>
      <c r="E6" s="48" t="s">
        <v>4</v>
      </c>
      <c r="F6" s="48" t="s">
        <v>5</v>
      </c>
      <c r="G6" s="48" t="s">
        <v>47</v>
      </c>
      <c r="H6" s="49" t="s">
        <v>6</v>
      </c>
      <c r="I6" s="50" t="s">
        <v>48</v>
      </c>
      <c r="J6" s="48" t="s">
        <v>7</v>
      </c>
      <c r="K6" s="51" t="s">
        <v>49</v>
      </c>
    </row>
    <row r="7" spans="1:11" s="4" customFormat="1" x14ac:dyDescent="0.2">
      <c r="A7" s="25">
        <v>5</v>
      </c>
      <c r="B7" s="26" t="s">
        <v>15</v>
      </c>
      <c r="C7" s="26">
        <v>410</v>
      </c>
      <c r="D7" s="26">
        <v>25</v>
      </c>
      <c r="E7" s="26">
        <v>4.5</v>
      </c>
      <c r="F7" s="26">
        <v>22</v>
      </c>
      <c r="G7" s="26"/>
      <c r="H7" s="27" t="s">
        <v>13</v>
      </c>
      <c r="I7" s="28" t="s">
        <v>24</v>
      </c>
      <c r="J7" s="79" t="s">
        <v>22</v>
      </c>
      <c r="K7" s="103"/>
    </row>
    <row r="8" spans="1:11" s="4" customFormat="1" x14ac:dyDescent="0.2">
      <c r="A8" s="16">
        <v>8</v>
      </c>
      <c r="B8" s="12" t="s">
        <v>14</v>
      </c>
      <c r="C8" s="8">
        <v>445</v>
      </c>
      <c r="D8" s="8">
        <v>30</v>
      </c>
      <c r="E8" s="8" t="s">
        <v>18</v>
      </c>
      <c r="F8" s="8">
        <v>25</v>
      </c>
      <c r="G8" s="8"/>
      <c r="H8" s="11" t="s">
        <v>13</v>
      </c>
      <c r="I8" s="21" t="s">
        <v>24</v>
      </c>
      <c r="J8" s="52" t="s">
        <v>22</v>
      </c>
      <c r="K8" s="104"/>
    </row>
    <row r="9" spans="1:11" x14ac:dyDescent="0.2">
      <c r="A9" s="18">
        <v>39</v>
      </c>
      <c r="B9" s="5" t="s">
        <v>14</v>
      </c>
      <c r="C9" s="6">
        <v>250</v>
      </c>
      <c r="D9" s="6">
        <v>20</v>
      </c>
      <c r="E9" s="6">
        <v>4</v>
      </c>
      <c r="F9" s="7" t="s">
        <v>16</v>
      </c>
      <c r="G9" s="7"/>
      <c r="H9" s="7" t="s">
        <v>9</v>
      </c>
      <c r="I9" s="21" t="s">
        <v>25</v>
      </c>
      <c r="J9" s="53"/>
      <c r="K9" s="104"/>
    </row>
    <row r="10" spans="1:11" s="4" customFormat="1" ht="24" x14ac:dyDescent="0.2">
      <c r="A10" s="15">
        <v>48</v>
      </c>
      <c r="B10" s="12" t="s">
        <v>14</v>
      </c>
      <c r="C10" s="12">
        <v>370</v>
      </c>
      <c r="D10" s="12">
        <v>18</v>
      </c>
      <c r="E10" s="12">
        <v>2</v>
      </c>
      <c r="F10" s="12">
        <v>15</v>
      </c>
      <c r="G10" s="12"/>
      <c r="H10" s="11" t="s">
        <v>13</v>
      </c>
      <c r="I10" s="21" t="s">
        <v>25</v>
      </c>
      <c r="J10" s="85" t="s">
        <v>54</v>
      </c>
      <c r="K10" s="104"/>
    </row>
    <row r="11" spans="1:11" x14ac:dyDescent="0.2">
      <c r="A11" s="17">
        <v>86</v>
      </c>
      <c r="B11" s="5" t="s">
        <v>8</v>
      </c>
      <c r="C11" s="6">
        <v>160</v>
      </c>
      <c r="D11" s="6">
        <v>19</v>
      </c>
      <c r="E11" s="6">
        <v>3</v>
      </c>
      <c r="F11" s="7" t="s">
        <v>16</v>
      </c>
      <c r="G11" s="7"/>
      <c r="H11" s="7" t="s">
        <v>10</v>
      </c>
      <c r="I11" s="21" t="s">
        <v>26</v>
      </c>
      <c r="J11" s="53"/>
      <c r="K11" s="104"/>
    </row>
    <row r="12" spans="1:11" x14ac:dyDescent="0.2">
      <c r="A12" s="17">
        <v>88</v>
      </c>
      <c r="B12" s="5" t="s">
        <v>8</v>
      </c>
      <c r="C12" s="9">
        <v>170</v>
      </c>
      <c r="D12" s="9">
        <v>20</v>
      </c>
      <c r="E12" s="9">
        <v>3.5</v>
      </c>
      <c r="F12" s="10" t="s">
        <v>16</v>
      </c>
      <c r="G12" s="10"/>
      <c r="H12" s="10" t="s">
        <v>10</v>
      </c>
      <c r="I12" s="21" t="s">
        <v>26</v>
      </c>
      <c r="J12" s="53"/>
      <c r="K12" s="104"/>
    </row>
    <row r="13" spans="1:11" x14ac:dyDescent="0.2">
      <c r="A13" s="17">
        <v>89</v>
      </c>
      <c r="B13" s="5" t="s">
        <v>8</v>
      </c>
      <c r="C13" s="9">
        <v>170</v>
      </c>
      <c r="D13" s="9">
        <v>20</v>
      </c>
      <c r="E13" s="9">
        <v>4</v>
      </c>
      <c r="F13" s="10" t="s">
        <v>11</v>
      </c>
      <c r="G13" s="10"/>
      <c r="H13" s="10" t="s">
        <v>10</v>
      </c>
      <c r="I13" s="21" t="s">
        <v>26</v>
      </c>
      <c r="J13" s="53"/>
      <c r="K13" s="104"/>
    </row>
    <row r="14" spans="1:11" s="19" customFormat="1" x14ac:dyDescent="0.2">
      <c r="A14" s="15">
        <v>91</v>
      </c>
      <c r="B14" s="12" t="s">
        <v>8</v>
      </c>
      <c r="C14" s="8">
        <v>185</v>
      </c>
      <c r="D14" s="8">
        <v>20</v>
      </c>
      <c r="E14" s="8">
        <v>3</v>
      </c>
      <c r="F14" s="11">
        <v>12</v>
      </c>
      <c r="G14" s="11"/>
      <c r="H14" s="11" t="s">
        <v>10</v>
      </c>
      <c r="I14" s="21" t="s">
        <v>26</v>
      </c>
      <c r="J14" s="53"/>
      <c r="K14" s="104"/>
    </row>
    <row r="15" spans="1:11" s="4" customFormat="1" x14ac:dyDescent="0.2">
      <c r="A15" s="15">
        <v>182</v>
      </c>
      <c r="B15" s="12" t="s">
        <v>14</v>
      </c>
      <c r="C15" s="8">
        <v>390</v>
      </c>
      <c r="D15" s="8">
        <v>28</v>
      </c>
      <c r="E15" s="8">
        <v>3</v>
      </c>
      <c r="F15" s="8">
        <v>26</v>
      </c>
      <c r="G15" s="8"/>
      <c r="H15" s="11" t="s">
        <v>13</v>
      </c>
      <c r="I15" s="21" t="s">
        <v>24</v>
      </c>
      <c r="J15" s="53" t="s">
        <v>19</v>
      </c>
      <c r="K15" s="104"/>
    </row>
    <row r="16" spans="1:11" s="4" customFormat="1" x14ac:dyDescent="0.2">
      <c r="A16" s="16">
        <v>183</v>
      </c>
      <c r="B16" s="12" t="s">
        <v>14</v>
      </c>
      <c r="C16" s="8">
        <v>250</v>
      </c>
      <c r="D16" s="8">
        <v>28</v>
      </c>
      <c r="E16" s="8">
        <v>1.6</v>
      </c>
      <c r="F16" s="11" t="s">
        <v>20</v>
      </c>
      <c r="G16" s="11"/>
      <c r="H16" s="11" t="s">
        <v>12</v>
      </c>
      <c r="I16" s="21" t="s">
        <v>24</v>
      </c>
      <c r="J16" s="53" t="s">
        <v>17</v>
      </c>
      <c r="K16" s="104"/>
    </row>
    <row r="17" spans="1:15" s="4" customFormat="1" x14ac:dyDescent="0.2">
      <c r="A17" s="15">
        <v>184</v>
      </c>
      <c r="B17" s="12" t="s">
        <v>14</v>
      </c>
      <c r="C17" s="8">
        <v>310</v>
      </c>
      <c r="D17" s="8">
        <v>28</v>
      </c>
      <c r="E17" s="8">
        <v>4</v>
      </c>
      <c r="F17" s="11" t="s">
        <v>20</v>
      </c>
      <c r="G17" s="11"/>
      <c r="H17" s="11" t="s">
        <v>13</v>
      </c>
      <c r="I17" s="21" t="s">
        <v>24</v>
      </c>
      <c r="J17" s="53" t="s">
        <v>17</v>
      </c>
      <c r="K17" s="104"/>
    </row>
    <row r="18" spans="1:15" x14ac:dyDescent="0.2">
      <c r="A18" s="17">
        <v>188</v>
      </c>
      <c r="B18" s="6" t="s">
        <v>14</v>
      </c>
      <c r="C18" s="6">
        <v>555</v>
      </c>
      <c r="D18" s="6">
        <v>25</v>
      </c>
      <c r="E18" s="6">
        <v>5</v>
      </c>
      <c r="F18" s="7" t="s">
        <v>21</v>
      </c>
      <c r="G18" s="7"/>
      <c r="H18" s="14" t="s">
        <v>23</v>
      </c>
      <c r="I18" s="21" t="s">
        <v>24</v>
      </c>
      <c r="J18" s="53" t="s">
        <v>22</v>
      </c>
      <c r="K18" s="104"/>
    </row>
    <row r="19" spans="1:15" ht="13.5" thickBot="1" x14ac:dyDescent="0.25">
      <c r="A19" s="32">
        <v>432</v>
      </c>
      <c r="B19" s="33" t="s">
        <v>14</v>
      </c>
      <c r="C19" s="30">
        <v>416</v>
      </c>
      <c r="D19" s="30">
        <v>30</v>
      </c>
      <c r="E19" s="30">
        <v>3</v>
      </c>
      <c r="F19" s="30">
        <v>18</v>
      </c>
      <c r="G19" s="30"/>
      <c r="H19" s="31" t="s">
        <v>13</v>
      </c>
      <c r="I19" s="34" t="s">
        <v>27</v>
      </c>
      <c r="J19" s="54" t="s">
        <v>30</v>
      </c>
      <c r="K19" s="105"/>
    </row>
    <row r="20" spans="1:15" x14ac:dyDescent="0.2">
      <c r="A20" s="38"/>
      <c r="B20" s="38"/>
      <c r="C20" s="39"/>
      <c r="D20" s="39"/>
      <c r="E20" s="39"/>
      <c r="F20" s="39"/>
      <c r="G20" s="39"/>
      <c r="H20" s="39"/>
      <c r="I20" s="40"/>
      <c r="J20" s="41"/>
      <c r="K20" s="77"/>
      <c r="O20" s="87"/>
    </row>
    <row r="21" spans="1:15" ht="15.75" thickBot="1" x14ac:dyDescent="0.25">
      <c r="A21" s="38"/>
      <c r="B21" s="43" t="s">
        <v>50</v>
      </c>
      <c r="C21" s="39"/>
      <c r="D21" s="39"/>
      <c r="E21" s="39"/>
      <c r="F21" s="39"/>
      <c r="G21" s="39"/>
      <c r="H21" s="39"/>
      <c r="I21" s="40"/>
      <c r="J21" s="41"/>
      <c r="K21" s="77"/>
      <c r="O21" s="87"/>
    </row>
    <row r="22" spans="1:15" s="2" customFormat="1" ht="59.25" thickBot="1" x14ac:dyDescent="0.25">
      <c r="A22" s="44" t="s">
        <v>0</v>
      </c>
      <c r="B22" s="45" t="s">
        <v>1</v>
      </c>
      <c r="C22" s="46" t="s">
        <v>2</v>
      </c>
      <c r="D22" s="47" t="s">
        <v>3</v>
      </c>
      <c r="E22" s="48" t="s">
        <v>4</v>
      </c>
      <c r="F22" s="48" t="s">
        <v>5</v>
      </c>
      <c r="G22" s="48" t="s">
        <v>47</v>
      </c>
      <c r="H22" s="49" t="s">
        <v>6</v>
      </c>
      <c r="I22" s="50" t="s">
        <v>48</v>
      </c>
      <c r="J22" s="48" t="s">
        <v>7</v>
      </c>
      <c r="K22" s="78" t="s">
        <v>49</v>
      </c>
    </row>
    <row r="23" spans="1:15" s="24" customFormat="1" ht="60" x14ac:dyDescent="0.2">
      <c r="A23" s="15">
        <v>6</v>
      </c>
      <c r="B23" s="12" t="s">
        <v>43</v>
      </c>
      <c r="C23" s="12"/>
      <c r="D23" s="12">
        <v>1.5</v>
      </c>
      <c r="E23" s="12"/>
      <c r="F23" s="12"/>
      <c r="G23" s="12">
        <v>14</v>
      </c>
      <c r="H23" s="13">
        <v>2</v>
      </c>
      <c r="I23" s="36" t="s">
        <v>51</v>
      </c>
      <c r="J23" s="55" t="s">
        <v>55</v>
      </c>
      <c r="K23" s="106"/>
    </row>
    <row r="24" spans="1:15" s="24" customFormat="1" ht="24" x14ac:dyDescent="0.2">
      <c r="A24" s="16">
        <v>16</v>
      </c>
      <c r="B24" s="8" t="s">
        <v>44</v>
      </c>
      <c r="C24" s="8">
        <v>174</v>
      </c>
      <c r="D24" s="8">
        <v>18</v>
      </c>
      <c r="E24" s="8">
        <v>3</v>
      </c>
      <c r="F24" s="8">
        <v>9</v>
      </c>
      <c r="G24" s="8"/>
      <c r="H24" s="11">
        <v>4</v>
      </c>
      <c r="I24" s="35" t="s">
        <v>33</v>
      </c>
      <c r="J24" s="56" t="s">
        <v>57</v>
      </c>
      <c r="K24" s="106"/>
    </row>
    <row r="25" spans="1:15" s="24" customFormat="1" ht="36" x14ac:dyDescent="0.2">
      <c r="A25" s="16">
        <v>17</v>
      </c>
      <c r="B25" s="8" t="s">
        <v>44</v>
      </c>
      <c r="C25" s="8">
        <v>135</v>
      </c>
      <c r="D25" s="8">
        <v>15</v>
      </c>
      <c r="E25" s="8">
        <v>2.5</v>
      </c>
      <c r="F25" s="8">
        <v>11</v>
      </c>
      <c r="G25" s="8"/>
      <c r="H25" s="11">
        <v>4</v>
      </c>
      <c r="I25" s="35" t="s">
        <v>33</v>
      </c>
      <c r="J25" s="56" t="s">
        <v>58</v>
      </c>
      <c r="K25" s="106"/>
    </row>
    <row r="26" spans="1:15" s="24" customFormat="1" ht="36" x14ac:dyDescent="0.2">
      <c r="A26" s="16">
        <v>54</v>
      </c>
      <c r="B26" s="8" t="s">
        <v>14</v>
      </c>
      <c r="C26" s="8">
        <v>343</v>
      </c>
      <c r="D26" s="8">
        <v>26</v>
      </c>
      <c r="E26" s="8">
        <v>4</v>
      </c>
      <c r="F26" s="8">
        <v>18</v>
      </c>
      <c r="G26" s="8"/>
      <c r="H26" s="11">
        <v>5</v>
      </c>
      <c r="I26" s="35" t="s">
        <v>28</v>
      </c>
      <c r="J26" s="56" t="s">
        <v>59</v>
      </c>
      <c r="K26" s="106"/>
    </row>
    <row r="27" spans="1:15" s="24" customFormat="1" x14ac:dyDescent="0.2">
      <c r="A27" s="16">
        <v>121</v>
      </c>
      <c r="B27" s="8" t="s">
        <v>14</v>
      </c>
      <c r="C27" s="8">
        <v>513</v>
      </c>
      <c r="D27" s="8">
        <v>31</v>
      </c>
      <c r="E27" s="8">
        <v>8</v>
      </c>
      <c r="F27" s="8">
        <v>23</v>
      </c>
      <c r="G27" s="8"/>
      <c r="H27" s="11">
        <v>4</v>
      </c>
      <c r="I27" s="35" t="s">
        <v>24</v>
      </c>
      <c r="J27" s="56" t="s">
        <v>46</v>
      </c>
      <c r="K27" s="106"/>
    </row>
    <row r="28" spans="1:15" s="24" customFormat="1" ht="36.75" thickBot="1" x14ac:dyDescent="0.25">
      <c r="A28" s="29">
        <v>129</v>
      </c>
      <c r="B28" s="30" t="s">
        <v>45</v>
      </c>
      <c r="C28" s="30"/>
      <c r="D28" s="30">
        <v>1.5</v>
      </c>
      <c r="E28" s="30"/>
      <c r="F28" s="30"/>
      <c r="G28" s="30">
        <v>29</v>
      </c>
      <c r="H28" s="31">
        <v>2</v>
      </c>
      <c r="I28" s="86" t="s">
        <v>60</v>
      </c>
      <c r="J28" s="57" t="s">
        <v>61</v>
      </c>
      <c r="K28" s="107"/>
    </row>
    <row r="30" spans="1:15" x14ac:dyDescent="0.2">
      <c r="B30" s="91" t="s">
        <v>62</v>
      </c>
      <c r="C30" s="91"/>
      <c r="D30" s="91"/>
      <c r="E30" s="91"/>
      <c r="F30" s="91"/>
      <c r="G30" s="91"/>
      <c r="H30" s="91"/>
      <c r="I30" s="91"/>
      <c r="J30" s="91"/>
      <c r="K30" s="91"/>
    </row>
    <row r="31" spans="1:15" s="63" customFormat="1" x14ac:dyDescent="0.2">
      <c r="A31" s="58"/>
      <c r="B31" s="58"/>
      <c r="C31" s="59"/>
      <c r="D31" s="60"/>
      <c r="E31" s="60"/>
      <c r="F31" s="60"/>
      <c r="G31" s="61"/>
      <c r="H31" s="61"/>
      <c r="I31" s="62"/>
    </row>
    <row r="32" spans="1:15" s="63" customFormat="1" ht="15" x14ac:dyDescent="0.2">
      <c r="A32" s="58"/>
      <c r="B32" s="64"/>
      <c r="D32" s="62"/>
      <c r="E32" s="62"/>
      <c r="F32" s="62"/>
      <c r="G32" s="62"/>
      <c r="J32" s="65" t="s">
        <v>39</v>
      </c>
      <c r="K32" s="74">
        <f>(SUM(K7:K19)+SUM(K23:K28))</f>
        <v>0</v>
      </c>
      <c r="O32" s="88"/>
    </row>
    <row r="33" spans="1:11" s="63" customFormat="1" ht="13.5" thickBot="1" x14ac:dyDescent="0.25">
      <c r="A33" s="58"/>
      <c r="B33" s="64"/>
      <c r="C33" s="64"/>
      <c r="D33" s="66"/>
      <c r="E33" s="66"/>
      <c r="F33" s="67"/>
      <c r="G33" s="62"/>
      <c r="J33" s="68" t="s">
        <v>52</v>
      </c>
      <c r="K33" s="75">
        <f>K32*0.21</f>
        <v>0</v>
      </c>
    </row>
    <row r="34" spans="1:11" s="63" customFormat="1" ht="15.75" thickBot="1" x14ac:dyDescent="0.25">
      <c r="A34" s="58"/>
      <c r="B34" s="64"/>
      <c r="C34" s="69"/>
      <c r="D34" s="70"/>
      <c r="E34" s="70"/>
      <c r="F34" s="70"/>
      <c r="G34" s="62"/>
      <c r="J34" s="71" t="s">
        <v>53</v>
      </c>
      <c r="K34" s="76">
        <f>K32+K33</f>
        <v>0</v>
      </c>
    </row>
    <row r="35" spans="1:11" s="63" customFormat="1" x14ac:dyDescent="0.2">
      <c r="A35" s="58"/>
      <c r="B35" s="64"/>
      <c r="C35" s="69"/>
      <c r="D35" s="69"/>
      <c r="E35" s="69"/>
      <c r="F35" s="69"/>
      <c r="G35" s="72"/>
      <c r="H35" s="73"/>
    </row>
    <row r="36" spans="1:11" ht="13.5" thickBot="1" x14ac:dyDescent="0.25"/>
    <row r="37" spans="1:11" ht="27" customHeight="1" thickBot="1" x14ac:dyDescent="0.25">
      <c r="B37" s="22"/>
      <c r="C37" s="23"/>
      <c r="I37" s="92" t="s">
        <v>56</v>
      </c>
      <c r="J37" s="93"/>
      <c r="K37" s="94"/>
    </row>
    <row r="38" spans="1:11" x14ac:dyDescent="0.2">
      <c r="I38" s="81" t="s">
        <v>24</v>
      </c>
      <c r="J38" s="99" t="s">
        <v>31</v>
      </c>
      <c r="K38" s="100"/>
    </row>
    <row r="39" spans="1:11" ht="48.75" customHeight="1" thickBot="1" x14ac:dyDescent="0.25">
      <c r="I39" s="82"/>
      <c r="J39" s="95" t="s">
        <v>32</v>
      </c>
      <c r="K39" s="96"/>
    </row>
    <row r="40" spans="1:11" ht="12.75" customHeight="1" x14ac:dyDescent="0.2">
      <c r="I40" s="80" t="s">
        <v>33</v>
      </c>
      <c r="J40" s="101" t="s">
        <v>34</v>
      </c>
      <c r="K40" s="102"/>
    </row>
    <row r="41" spans="1:11" ht="48.75" customHeight="1" thickBot="1" x14ac:dyDescent="0.25">
      <c r="I41" s="83"/>
      <c r="J41" s="97" t="s">
        <v>35</v>
      </c>
      <c r="K41" s="98"/>
    </row>
    <row r="42" spans="1:11" ht="12.75" customHeight="1" x14ac:dyDescent="0.2">
      <c r="I42" s="81" t="s">
        <v>28</v>
      </c>
      <c r="J42" s="99" t="s">
        <v>36</v>
      </c>
      <c r="K42" s="100"/>
    </row>
    <row r="43" spans="1:11" ht="24.75" customHeight="1" thickBot="1" x14ac:dyDescent="0.25">
      <c r="I43" s="82"/>
      <c r="J43" s="95" t="s">
        <v>37</v>
      </c>
      <c r="K43" s="96"/>
    </row>
    <row r="44" spans="1:11" ht="12.75" customHeight="1" thickBot="1" x14ac:dyDescent="0.25">
      <c r="I44" s="84" t="s">
        <v>29</v>
      </c>
      <c r="J44" s="89" t="s">
        <v>38</v>
      </c>
      <c r="K44" s="90"/>
    </row>
  </sheetData>
  <sheetProtection algorithmName="SHA-512" hashValue="ckiaui236zPyRcjFcedZp7/beAu8SY5runUOC2gpw2+b5LtZ5BLj8vnpbXHVvhSdOk8ZF9z/yfzmuRroOX5ckA==" saltValue="h8AELRM1th33IYBoy4XzNQ==" spinCount="100000" sheet="1" objects="1" scenarios="1"/>
  <mergeCells count="9">
    <mergeCell ref="J44:K44"/>
    <mergeCell ref="B30:K30"/>
    <mergeCell ref="I37:K37"/>
    <mergeCell ref="J39:K39"/>
    <mergeCell ref="J41:K41"/>
    <mergeCell ref="J43:K43"/>
    <mergeCell ref="J38:K38"/>
    <mergeCell ref="J40:K40"/>
    <mergeCell ref="J42:K42"/>
  </mergeCells>
  <phoneticPr fontId="0" type="noConversion"/>
  <pageMargins left="0.59055118110236227" right="0.59055118110236227" top="0.59055118110236227" bottom="0.59055118110236227" header="0.51181102362204722" footer="0.31496062992125984"/>
  <pageSetup paperSize="9" scale="62" fitToHeight="0" orientation="portrait" useFirstPageNumber="1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prací 2021</vt:lpstr>
      <vt:lpstr>'Výkaz prací 2021'!Názvy_tisku</vt:lpstr>
      <vt:lpstr>'Výkaz prací 2021'!Oblast_tisku</vt:lpstr>
    </vt:vector>
  </TitlesOfParts>
  <Company>ekoipex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neckarova</dc:creator>
  <cp:lastModifiedBy>Joneš Jan Ing.</cp:lastModifiedBy>
  <cp:lastPrinted>2021-01-26T09:00:00Z</cp:lastPrinted>
  <dcterms:created xsi:type="dcterms:W3CDTF">2009-04-24T04:20:54Z</dcterms:created>
  <dcterms:modified xsi:type="dcterms:W3CDTF">2021-01-26T09:00:20Z</dcterms:modified>
</cp:coreProperties>
</file>