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TD\_2021\_ARCHIVY\08-21-I- Kamelie Křižanov III\Kamelie Křižanov III- výběr dodavatele\I.1.7. Celkové náklady\"/>
    </mc:Choice>
  </mc:AlternateContent>
  <bookViews>
    <workbookView xWindow="0" yWindow="0" windowWidth="28800" windowHeight="12330" tabRatio="658"/>
  </bookViews>
  <sheets>
    <sheet name="Souhrnný list-Atypy" sheetId="6" r:id="rId1"/>
    <sheet name="1. SO03- PÁVOV 1" sheetId="2" r:id="rId2"/>
    <sheet name="2. SO01- PÁVOV 2" sheetId="7" r:id="rId3"/>
    <sheet name="3. SO02- PÁVOV DA+DS" sheetId="8" r:id="rId4"/>
    <sheet name="4. SO03- JIHLAVA 1" sheetId="9" r:id="rId5"/>
    <sheet name="5. SO01- JIHLAVA 2" sheetId="10" r:id="rId6"/>
    <sheet name="6. SO02- JIHLAVA DA+STD" sheetId="11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8" l="1"/>
  <c r="G7" i="8"/>
  <c r="G9" i="8"/>
  <c r="G11" i="8"/>
  <c r="G13" i="8"/>
  <c r="G15" i="8"/>
  <c r="G17" i="8"/>
  <c r="G19" i="8"/>
  <c r="G21" i="8"/>
  <c r="G23" i="8"/>
  <c r="G25" i="8"/>
  <c r="G27" i="8"/>
  <c r="G29" i="8"/>
  <c r="G31" i="8"/>
  <c r="G33" i="8"/>
  <c r="G35" i="8"/>
  <c r="G37" i="8"/>
  <c r="G49" i="2" l="1"/>
  <c r="G67" i="9" l="1"/>
  <c r="G53" i="11" l="1"/>
  <c r="G51" i="11"/>
  <c r="G49" i="11"/>
  <c r="G47" i="11"/>
  <c r="G45" i="11"/>
  <c r="G43" i="11"/>
  <c r="G41" i="11"/>
  <c r="G39" i="11"/>
  <c r="G37" i="11"/>
  <c r="G35" i="11"/>
  <c r="G33" i="11"/>
  <c r="G31" i="11"/>
  <c r="G29" i="11"/>
  <c r="G27" i="11"/>
  <c r="G25" i="11"/>
  <c r="G23" i="11"/>
  <c r="G21" i="11"/>
  <c r="G19" i="11"/>
  <c r="G17" i="11"/>
  <c r="G15" i="11"/>
  <c r="G13" i="11"/>
  <c r="G11" i="11"/>
  <c r="G9" i="11"/>
  <c r="G7" i="11"/>
  <c r="G5" i="11"/>
  <c r="G71" i="10"/>
  <c r="G69" i="10"/>
  <c r="G67" i="10"/>
  <c r="G65" i="10"/>
  <c r="G63" i="10"/>
  <c r="G61" i="10"/>
  <c r="G59" i="10"/>
  <c r="G57" i="10"/>
  <c r="G55" i="10"/>
  <c r="G53" i="10"/>
  <c r="G51" i="10"/>
  <c r="G49" i="10"/>
  <c r="G47" i="10"/>
  <c r="G45" i="10"/>
  <c r="G43" i="10"/>
  <c r="G41" i="10"/>
  <c r="G39" i="10"/>
  <c r="G37" i="10"/>
  <c r="G35" i="10"/>
  <c r="G33" i="10"/>
  <c r="G31" i="10"/>
  <c r="G29" i="10"/>
  <c r="G27" i="10"/>
  <c r="G25" i="10"/>
  <c r="G23" i="10"/>
  <c r="G21" i="10"/>
  <c r="G19" i="10"/>
  <c r="G17" i="10"/>
  <c r="G15" i="10"/>
  <c r="G13" i="10"/>
  <c r="G11" i="10"/>
  <c r="G9" i="10"/>
  <c r="G7" i="10"/>
  <c r="G5" i="10"/>
  <c r="G71" i="9"/>
  <c r="G69" i="9"/>
  <c r="G65" i="9"/>
  <c r="G63" i="9"/>
  <c r="G61" i="9"/>
  <c r="G59" i="9"/>
  <c r="G57" i="9"/>
  <c r="G55" i="9"/>
  <c r="G53" i="9"/>
  <c r="G51" i="9"/>
  <c r="G49" i="9"/>
  <c r="G47" i="9"/>
  <c r="G45" i="9"/>
  <c r="G43" i="9"/>
  <c r="G41" i="9"/>
  <c r="G39" i="9"/>
  <c r="G37" i="9"/>
  <c r="G35" i="9"/>
  <c r="G33" i="9"/>
  <c r="G31" i="9"/>
  <c r="G29" i="9"/>
  <c r="G27" i="9"/>
  <c r="G25" i="9"/>
  <c r="G23" i="9"/>
  <c r="G21" i="9"/>
  <c r="G19" i="9"/>
  <c r="G17" i="9"/>
  <c r="G15" i="9"/>
  <c r="G13" i="9"/>
  <c r="G73" i="9" s="1"/>
  <c r="G11" i="9"/>
  <c r="G9" i="9"/>
  <c r="G7" i="9"/>
  <c r="G5" i="9"/>
  <c r="G53" i="2"/>
  <c r="G51" i="2"/>
  <c r="G47" i="2"/>
  <c r="G45" i="2"/>
  <c r="G43" i="2"/>
  <c r="G41" i="2"/>
  <c r="G39" i="2"/>
  <c r="G37" i="2"/>
  <c r="G35" i="2"/>
  <c r="G33" i="2"/>
  <c r="G31" i="2"/>
  <c r="G29" i="2"/>
  <c r="G27" i="2"/>
  <c r="G25" i="2"/>
  <c r="G23" i="2"/>
  <c r="G21" i="2"/>
  <c r="G19" i="2"/>
  <c r="G17" i="2"/>
  <c r="G15" i="2"/>
  <c r="G13" i="2"/>
  <c r="G11" i="2"/>
  <c r="G9" i="2"/>
  <c r="G7" i="2"/>
  <c r="G5" i="2"/>
  <c r="G57" i="7"/>
  <c r="G55" i="7"/>
  <c r="G53" i="7"/>
  <c r="G51" i="7"/>
  <c r="G49" i="7"/>
  <c r="G47" i="7"/>
  <c r="G45" i="7"/>
  <c r="G43" i="7"/>
  <c r="G41" i="7"/>
  <c r="G39" i="7"/>
  <c r="G37" i="7"/>
  <c r="G35" i="7"/>
  <c r="G33" i="7"/>
  <c r="G31" i="7"/>
  <c r="G29" i="7"/>
  <c r="G27" i="7"/>
  <c r="G25" i="7"/>
  <c r="G23" i="7"/>
  <c r="G21" i="7"/>
  <c r="G19" i="7"/>
  <c r="G17" i="7"/>
  <c r="G15" i="7"/>
  <c r="G13" i="7"/>
  <c r="G11" i="7"/>
  <c r="G9" i="7"/>
  <c r="G7" i="7"/>
  <c r="G5" i="7"/>
  <c r="G55" i="11" l="1"/>
  <c r="G73" i="10"/>
  <c r="G39" i="8"/>
  <c r="G55" i="2"/>
  <c r="G59" i="7"/>
  <c r="D7" i="6" l="1"/>
  <c r="D9" i="6" s="1"/>
  <c r="D10" i="6" s="1"/>
  <c r="D12" i="6" s="1"/>
</calcChain>
</file>

<file path=xl/sharedStrings.xml><?xml version="1.0" encoding="utf-8"?>
<sst xmlns="http://schemas.openxmlformats.org/spreadsheetml/2006/main" count="877" uniqueCount="365">
  <si>
    <t>P.Č.</t>
  </si>
  <si>
    <t>Kód položky</t>
  </si>
  <si>
    <t>Popis</t>
  </si>
  <si>
    <t>M.J.</t>
  </si>
  <si>
    <t>Množstvá celkem</t>
  </si>
  <si>
    <t>Jednotková cena</t>
  </si>
  <si>
    <t>Cena celkem</t>
  </si>
  <si>
    <t>kus</t>
  </si>
  <si>
    <t>soubor</t>
  </si>
  <si>
    <t>Celkem</t>
  </si>
  <si>
    <t>Investor: Kraj Vysočina, Žižkova 57, Jihlava 587 33</t>
  </si>
  <si>
    <t>Typové výrobky</t>
  </si>
  <si>
    <t>Celkem bez DPH</t>
  </si>
  <si>
    <t>DPH (21%)</t>
  </si>
  <si>
    <t>Celkem s DPH</t>
  </si>
  <si>
    <t>Dílenská dokumentace atypický výrobků</t>
  </si>
  <si>
    <t>Viz: Technické zpráva - požadavky na vzorkování a odsouhlasení dodávaných prvků.</t>
  </si>
  <si>
    <t>Soupis prací a dodávek - Atypy</t>
  </si>
  <si>
    <t>SOUHRNNÝ ROZPOČTOVÝ LIST - část 1 - Atypy</t>
  </si>
  <si>
    <t>R728000030</t>
  </si>
  <si>
    <t>A02</t>
  </si>
  <si>
    <t>A03</t>
  </si>
  <si>
    <t>Viz: Specifikace vnitřního vybavení, prvek A02. Výkres č.1307.</t>
  </si>
  <si>
    <t>Viz: Specifikace vnitřního vybavení, prvek A03. Výkres č.1307.</t>
  </si>
  <si>
    <t>D+M stůl se skříňkou 1400x800mm</t>
  </si>
  <si>
    <t>Viz: Specifikace vnitřního vybavení, prvek A06a. Výkres č.1307.</t>
  </si>
  <si>
    <t>A06a</t>
  </si>
  <si>
    <t>A06b</t>
  </si>
  <si>
    <t>Viz: Specifikace vnitřního vybavení, prvek A06b. Výkres č.1307.</t>
  </si>
  <si>
    <t>A07</t>
  </si>
  <si>
    <t>A08</t>
  </si>
  <si>
    <t>D+M noční stolek k postely, na kolečkách</t>
  </si>
  <si>
    <t>Viz: Specifikace vnitřního vybavení, prvek A07. Výkres č.1307.</t>
  </si>
  <si>
    <t>Viz: Specifikace vnitřního vybavení, prvek A08. Výkres č.1307.</t>
  </si>
  <si>
    <t>A11</t>
  </si>
  <si>
    <t>A12</t>
  </si>
  <si>
    <t>Viz: Specifikace vnitřního vybavení, prvek A12. Výkres č.1307.</t>
  </si>
  <si>
    <t>A13</t>
  </si>
  <si>
    <t>A14</t>
  </si>
  <si>
    <t>R728000035</t>
  </si>
  <si>
    <t>R728000037</t>
  </si>
  <si>
    <t>R728000038</t>
  </si>
  <si>
    <t>R728000039</t>
  </si>
  <si>
    <t>R728000040</t>
  </si>
  <si>
    <t>R728000041</t>
  </si>
  <si>
    <t>A16</t>
  </si>
  <si>
    <t>Viz: Specifikace vnitřního vybavení, prvek A17. Výkres č.1307.</t>
  </si>
  <si>
    <t>Viz: Specifikace vnitřního vybavení, prvek A13. Výkres č.1307.</t>
  </si>
  <si>
    <t>A18</t>
  </si>
  <si>
    <t>R728000044</t>
  </si>
  <si>
    <t>A19</t>
  </si>
  <si>
    <t>A20</t>
  </si>
  <si>
    <t>Viz: Specifikace vnitřního vybavení, prvek A20. Výkres č.1307.</t>
  </si>
  <si>
    <t>A21</t>
  </si>
  <si>
    <t>Viz: Specifikace vnitřního vybavení, prvek A21. Výkres č.1307.</t>
  </si>
  <si>
    <t>A22</t>
  </si>
  <si>
    <t>Viz: Specifikace vnitřního vybavení, prvek A22. Výkres č.1307.</t>
  </si>
  <si>
    <t>A23</t>
  </si>
  <si>
    <t>A24</t>
  </si>
  <si>
    <t>Viz: Specifikace vnitřního vybavení, prvek A24. Výkres č.1307.</t>
  </si>
  <si>
    <t>Viz: Specifikace vnitřního vybavení, prvek A23. Výkres č.1307.</t>
  </si>
  <si>
    <t>A26</t>
  </si>
  <si>
    <t>A28</t>
  </si>
  <si>
    <t>A29</t>
  </si>
  <si>
    <t>Viz: Specifikace vnitřního vybavení, prvek A29. Výkres č.1307.</t>
  </si>
  <si>
    <t>A30</t>
  </si>
  <si>
    <t>Viz: Specifikace vnitřního vybavení, prvek A30. Výkres č.1307.</t>
  </si>
  <si>
    <t>A31</t>
  </si>
  <si>
    <t>Viz: Specifikace vnitřního vybavení, prvek A31. Výkres č.1307.</t>
  </si>
  <si>
    <t>A32</t>
  </si>
  <si>
    <t>Viz: Specifikace vnitřního vybavení, prvek A32. Výkres č.1307.</t>
  </si>
  <si>
    <t>A33</t>
  </si>
  <si>
    <t>Viz: Specifikace vnitřního vybavení, prvek A33. Výkres č.1307.</t>
  </si>
  <si>
    <t>A34</t>
  </si>
  <si>
    <t>Viz: Specifikace vnitřního vybavení, prvek A34. Výkres č.1307.</t>
  </si>
  <si>
    <t>A35</t>
  </si>
  <si>
    <t>Viz: Specifikace vnitřního vybavení, prvek A35. Výkres č.1307.</t>
  </si>
  <si>
    <t>A37</t>
  </si>
  <si>
    <t>Viz: Specifikace vnitřního vybavení, prvek A37. Výkres č.1307.</t>
  </si>
  <si>
    <t>A38</t>
  </si>
  <si>
    <t>A40</t>
  </si>
  <si>
    <t>A41</t>
  </si>
  <si>
    <t>Viz: Specifikace vnitřního vybavení, prvek A41. Výkres č.1307.</t>
  </si>
  <si>
    <t>A42</t>
  </si>
  <si>
    <t>A43</t>
  </si>
  <si>
    <t>Viz: Specifikace vnitřního vybavení, prvek A43. Výkres č.1307.</t>
  </si>
  <si>
    <t>A44</t>
  </si>
  <si>
    <t>A46</t>
  </si>
  <si>
    <t>Viz: Specifikace vnitřního vybavení, prvek A46. Výkres č.1307.</t>
  </si>
  <si>
    <t>A47</t>
  </si>
  <si>
    <t>A48</t>
  </si>
  <si>
    <t>A49</t>
  </si>
  <si>
    <t>Viz: Specifikace vnitřního vybavení, prvek A49. Výkres č.1307.</t>
  </si>
  <si>
    <t>A50</t>
  </si>
  <si>
    <t>A51</t>
  </si>
  <si>
    <t>Viz: Specifikace vnitřního vybavení, prvek A51. Výkres č.1307.</t>
  </si>
  <si>
    <t>Viz: Specifikace vnitřního vybavení, prvek A50. Výkres č.1307.</t>
  </si>
  <si>
    <t>A52</t>
  </si>
  <si>
    <t>Viz: Specifikace vnitřního vybavení, prvek A52. Výkres č.1307</t>
  </si>
  <si>
    <t>A53</t>
  </si>
  <si>
    <t>A54</t>
  </si>
  <si>
    <t>A55</t>
  </si>
  <si>
    <t>A56</t>
  </si>
  <si>
    <t>Viz: Specifikace vnitřního vybavení, prvek A56. Výkres č.1307.</t>
  </si>
  <si>
    <t>A57</t>
  </si>
  <si>
    <t>A58</t>
  </si>
  <si>
    <t>Viz: Specifikace vnitřního vybavení, prvek A58. Výkres č.1307.</t>
  </si>
  <si>
    <t>A59</t>
  </si>
  <si>
    <t>Viz: Specifikace vnitřního vybavení, prvek A59. Výkres č.1307.</t>
  </si>
  <si>
    <t>A60</t>
  </si>
  <si>
    <t>Viz: Specifikace vnitřního vybavení, prvek A60. Výkres č.1307.</t>
  </si>
  <si>
    <t>A61</t>
  </si>
  <si>
    <t>Viz: Specifikace vnitřního vybavení, prvek A61. Výkres č.1307.</t>
  </si>
  <si>
    <t>A62</t>
  </si>
  <si>
    <t>Viz: Specifikace vnitřního vybavení, prvek A62. Výkres č.1307.</t>
  </si>
  <si>
    <t>A63</t>
  </si>
  <si>
    <t>Viz: Specifikace vnitřního vybavení, prvek A63. Výkres č.1307.</t>
  </si>
  <si>
    <t>A64</t>
  </si>
  <si>
    <t>Viz: Specifikace vnitřního vybavení, prvek A64. Výkres č.1307.</t>
  </si>
  <si>
    <t>A65</t>
  </si>
  <si>
    <t>Viz: Specifikace vnitřního vybavení, prvek A66. Výkres č.1307.</t>
  </si>
  <si>
    <t>A66</t>
  </si>
  <si>
    <t>A67</t>
  </si>
  <si>
    <t>A68</t>
  </si>
  <si>
    <t>A69</t>
  </si>
  <si>
    <t>Vzorkování atypický výrobků</t>
  </si>
  <si>
    <t>A15</t>
  </si>
  <si>
    <t>A01a</t>
  </si>
  <si>
    <t>A01b</t>
  </si>
  <si>
    <t>Viz: Specifikace vnitřního vybavení, prvek A01a. Výkres č.1307.</t>
  </si>
  <si>
    <t>Viz: Specifikace vnitřního vybavení, prvek A01b. Výkres č.1307.</t>
  </si>
  <si>
    <t>D+M stůl 1600x800mm, Rámová stolová kce+ zásuvkový kontejner na kolečkách</t>
  </si>
  <si>
    <t>D+M stůl se skříňkou 1400x600mm</t>
  </si>
  <si>
    <t>A01c</t>
  </si>
  <si>
    <t>A01d</t>
  </si>
  <si>
    <t>Viz: Specifikace vnitřního vybavení, prvek A01c. Výkres č.1307.</t>
  </si>
  <si>
    <t>Viz: Specifikace vnitřního vybavení, prvek A01d. Výkres č.1307.</t>
  </si>
  <si>
    <t>D+M Konferenční stolek. Rozměr: 1200 x 700 mm. Výška 520 mm.</t>
  </si>
  <si>
    <t>D+M Vestavná šatní skříň 1300x600,v.2000mm</t>
  </si>
  <si>
    <t>A04a</t>
  </si>
  <si>
    <t>A04b</t>
  </si>
  <si>
    <t>A05a</t>
  </si>
  <si>
    <t>D+M skříňový nástavec 1300x600,v.690mm</t>
  </si>
  <si>
    <t>Viz: Specifikace vnitřního vybavení, prvek A05a. Výkres č.1307.</t>
  </si>
  <si>
    <t>A05b</t>
  </si>
  <si>
    <t>Viz: Specifikace vnitřního vybavení, prvek A05b. Výkres č.1307.</t>
  </si>
  <si>
    <t>Viz: Specifikace vnitřního vybavení, prvek A04a. Výkres č.1307.</t>
  </si>
  <si>
    <t>Viz: Specifikace vnitřního vybavení, prvek A04b. Výkres č.1307.</t>
  </si>
  <si>
    <t>D+M Vestavná šatní skříň 1100x600,v.2000mm</t>
  </si>
  <si>
    <t>D+M Vestavná policová skříň 1000x600,v.2300mm</t>
  </si>
  <si>
    <t>D+M Vestavná policová skříň 900x600,v.2300mm</t>
  </si>
  <si>
    <t>A09a</t>
  </si>
  <si>
    <t>D+M skříň pro vestavnou lednici 600x600,v.2300mm (bez lednice)</t>
  </si>
  <si>
    <t>Viz: Specifikace vnitřního vybavení, prvek A09a. Výkres č.1307.</t>
  </si>
  <si>
    <t>A09b</t>
  </si>
  <si>
    <t>Viz: Specifikace vnitřního vybavení, prvek A09b. Výkres č.1307.</t>
  </si>
  <si>
    <t>A10a</t>
  </si>
  <si>
    <t>D+M botník otevřený kombinovaný s věšákovou stěnou se zrcadlem , 1300 x 450 mm, celková v.1750mm</t>
  </si>
  <si>
    <t>A10b</t>
  </si>
  <si>
    <t>A10c</t>
  </si>
  <si>
    <t>D+M botník otevřený kombinovaný s věšákovou stěnou , 1300 x 450 mm, celková v.1750mm</t>
  </si>
  <si>
    <t>Viz: Specifikace vnitřního vybavení, prvek A10a. Výkres č.1307.</t>
  </si>
  <si>
    <t>Viz: Specifikace vnitřního vybavení, prvek A10b. Výkres č.1307.</t>
  </si>
  <si>
    <t>D+M botník otevřený kombinovaný s věšákovou stěnou, 1000 x 450 mm, celková v.1750mm</t>
  </si>
  <si>
    <t>A10d</t>
  </si>
  <si>
    <t>Viz: Specifikace vnitřního vybavení, prvek A10d. Výkres č.1307.</t>
  </si>
  <si>
    <t>Viz: Specifikace vnitřního vybavení, prvek A10c. Výkres č.1307.</t>
  </si>
  <si>
    <t>D+M botník otevřený kombinovaný s věšákovou stěnou se zrcadlem , 1000 x 450 mm, celková v.1750mm</t>
  </si>
  <si>
    <t>D+M lavička otevřená kombinovaná s věšákovou stěnou, 1150 x 450 mm, celková v.1750mm</t>
  </si>
  <si>
    <t>A10e</t>
  </si>
  <si>
    <t>Viz: Specifikace vnitřního vybavení, prvek A10e. Výkres č.1307.</t>
  </si>
  <si>
    <t>A10f</t>
  </si>
  <si>
    <t>D+M lavička otevřená kombinovaná s věšákovou stěnou, 700 x 450 mm, celková v.1750mm</t>
  </si>
  <si>
    <t>Viz: Specifikace vnitřního vybavení, prvek A10f. Výkres č.1307.</t>
  </si>
  <si>
    <t>Viz: Specifikace vnitřního vybavení, prvek A11. Výkres č.1307</t>
  </si>
  <si>
    <t>D+M rohová kuchyňská linka vč. montáže spotřebičů (dodávka spotřebičů samostatnou akcí).Rozměr: 2350+2800 x 600 mm. Výška 2300 mm.</t>
  </si>
  <si>
    <t>Viz: Specifikace vnitřního vybavení, prvek A14. Výkres č.1307.</t>
  </si>
  <si>
    <t>D+M Vestavná šatní skříň 1800x600,v.2300mm</t>
  </si>
  <si>
    <t>Viz: Specifikace vnitřního vybavení, prvek A15. Výkres č.1307.</t>
  </si>
  <si>
    <t>D+M skříňová lékovnice 1000x400,v.2300mm</t>
  </si>
  <si>
    <t>D+M kuchyňská linka vč. montáže spotřebičů (dodávka spotřebičů samostatnou akcí).Rozměr: 3050 x 600 mm. Výška 2300 mm.</t>
  </si>
  <si>
    <t>Viz: Specifikace vnitřního vybavení, prvek A16. Výkres č.1307</t>
  </si>
  <si>
    <t>D+M Vestavná šatní skříň 1000x600,v.2000mm</t>
  </si>
  <si>
    <t>D+M Vestavná šatní skříň 1000x600,v.2300mm</t>
  </si>
  <si>
    <t>A17a</t>
  </si>
  <si>
    <t>A17b</t>
  </si>
  <si>
    <t>D+M rohová kuchyňská linka vč. montáže spotřebičů (dodávka spotřebičů samostatnou akcí).Rozměr: 2600+3300 x 600 mm. Výška 2300 mm.</t>
  </si>
  <si>
    <t>Viz: Specifikace vnitřního vybavení, prvek A18. Výkres č.1307</t>
  </si>
  <si>
    <t>D+M rohová kuchyňská linka vč. montáže spotřebičů (dodávka spotřebičů samostatnou akcí).Rozměr: 2700+3300 x 600 mm. Výška 2300 mm.</t>
  </si>
  <si>
    <t>Viz: Specifikace vnitřního vybavení, prvek A19. Výkres č.1307</t>
  </si>
  <si>
    <t>D+M stůl 1600x800mm, Rámová stolová kce</t>
  </si>
  <si>
    <t>D+M Obýváková stěna. Rozměr: 2950 x 400 mm. Výška 1838 mm.</t>
  </si>
  <si>
    <t>D+M Obýváková stěna. Rozměr: 3850 x 400 mm. Výška 1838 mm.</t>
  </si>
  <si>
    <t>D+M Vestavná šatní skříň 900x600,v.2300mm</t>
  </si>
  <si>
    <t>D+M Vestavná policová skříň 1150x600,v.2300mm</t>
  </si>
  <si>
    <t>A25a</t>
  </si>
  <si>
    <t>D+M stůl se skříňkou 1200x800mm</t>
  </si>
  <si>
    <t>A25b</t>
  </si>
  <si>
    <t>Viz: Specifikace vnitřního vybavení, prvek A25b. Výkres č.1307.</t>
  </si>
  <si>
    <t>Viz: Specifikace vnitřního vybavení, prvek A25a. Výkres č.1307.</t>
  </si>
  <si>
    <t>Viz: Specifikace vnitřního vybavení, prvek A26. Výkres č.1307</t>
  </si>
  <si>
    <t>D+M rohová kuchyňská linka vč. montáže spotřebičů (dodávka spotřebičů samostatnou akcí).Rozměr: 2350+2900 x 600 mm. Výška 2350 mm.</t>
  </si>
  <si>
    <t>A27a</t>
  </si>
  <si>
    <t>Viz: Specifikace vnitřního vybavení, prvek A27a. Výkres č.1307.</t>
  </si>
  <si>
    <t>A27b</t>
  </si>
  <si>
    <t>Viz: Specifikace vnitřního vybavení, prvek A27b. Výkres č.1307.</t>
  </si>
  <si>
    <t>D+M skříňový nástavec 1000x600,v.690mm</t>
  </si>
  <si>
    <t>D+M Vestavná policová skříň 900x600,v.2000mm</t>
  </si>
  <si>
    <t>D+M skříňový nástavec 900x600,v.690mm</t>
  </si>
  <si>
    <t>D+M Vestavná policová skříň 1500x500,v.2000mm</t>
  </si>
  <si>
    <t>Viz: Specifikace vnitřního vybavení, prvek A28. Výkres č.1307.</t>
  </si>
  <si>
    <t xml:space="preserve">D+M stůl 2000x800mm, výškově stavitelný </t>
  </si>
  <si>
    <t xml:space="preserve">D+M stůl 2000x600mm, výškově stavitelný </t>
  </si>
  <si>
    <t>D+M Obýváková stěna. Rozměr: 2600 x 400 mm. Výška 1838 mm.</t>
  </si>
  <si>
    <t>D+M Vestavná policová skříň 1000x600,v.2350mm</t>
  </si>
  <si>
    <t>A36a</t>
  </si>
  <si>
    <t>D+M skříň pro vestavnou mrazničku 600x600,v.2300mm (bez mrazáku)</t>
  </si>
  <si>
    <t>A36b</t>
  </si>
  <si>
    <t>A36c</t>
  </si>
  <si>
    <t>D+M skříň pro vestavnou nízkou lednici 600x600,v.2300mm (bez lednice)</t>
  </si>
  <si>
    <t>D+M Vestavná policová skříň 650x600,v.2350mm</t>
  </si>
  <si>
    <t>D+M Sestava čtyř šatních skříní s lavičkou</t>
  </si>
  <si>
    <t>D+M Sestava pěti šatních skříní s lavičkou</t>
  </si>
  <si>
    <t>Viz: Specifikace vnitřního vybavení, prvek A38. Výkres č.1307</t>
  </si>
  <si>
    <t>A39a</t>
  </si>
  <si>
    <t>Viz: Specifikace vnitřního vybavení, prvek A39a. Výkres č.1307.</t>
  </si>
  <si>
    <t xml:space="preserve">D+M stůl 1600x800mm, výškově stavitelný </t>
  </si>
  <si>
    <t>A39b</t>
  </si>
  <si>
    <t>Viz: Specifikace vnitřního vybavení, prvek A39b. Výkres č.1307.</t>
  </si>
  <si>
    <t>Viz: Specifikace vnitřního vybavení, prvek A40. Výkres č.1307</t>
  </si>
  <si>
    <t>Viz: Specifikace vnitřního vybavení, prvek A36c. Výkres č.1307.</t>
  </si>
  <si>
    <t>Viz: Specifikace vnitřního vybavení, prvek A36b. Výkres č.1307.</t>
  </si>
  <si>
    <t>Viz: Specifikace vnitřního vybavení, prvek A36a. Výkres č.1307.</t>
  </si>
  <si>
    <t>D+M skříňka na kolečkách 900x450mm,v.838mm</t>
  </si>
  <si>
    <t>Viz: Specifikace vnitřního vybavení, prvek A42. Výkres č.1307.</t>
  </si>
  <si>
    <t>D+M Vestavná policová skříň 1150x600,v.2000mm</t>
  </si>
  <si>
    <t>D+M Obýváková stěna. Rozměr: 2250 x 400 mm. Výška 1838 mm.</t>
  </si>
  <si>
    <t>Viz: Specifikace vnitřního vybavení, prvek A44. Výkres č.1307</t>
  </si>
  <si>
    <t>A45A</t>
  </si>
  <si>
    <t>D+M závěsná police 900x200mm</t>
  </si>
  <si>
    <t>A45B</t>
  </si>
  <si>
    <t>Viz: Specifikace vnitřního vybavení, prvek A45B. Výkres č.1307.</t>
  </si>
  <si>
    <t>Viz: Specifikace vnitřního vybavení, prvek A45A. Výkres č.1307.</t>
  </si>
  <si>
    <t>D+M závěsná police 1200x200mm</t>
  </si>
  <si>
    <t>A45C</t>
  </si>
  <si>
    <t>D+M závěsná police 1200x200mm s věšákovým panelem</t>
  </si>
  <si>
    <t>Viz: Specifikace vnitřního vybavení, prvek A45C. Výkres č.1307.</t>
  </si>
  <si>
    <t>D+M Vestavná šatní skříň 1000x450,v.2300mm</t>
  </si>
  <si>
    <t>D+M kuchyňská linka vč. montáže spotřebičů (dodávka spotřebičů samostatnou akcí).Rozměr: 4500 x 600 mm. Výška 2300 mm.</t>
  </si>
  <si>
    <t>D+M šatní a botní skříň 1200x400,v.2350mm</t>
  </si>
  <si>
    <t>Viz: Specifikace vnitřního vybavení, prvek A48. Výkres č.1307.</t>
  </si>
  <si>
    <t>D+M Vestavná policová skříň 650x600,v.2000mm</t>
  </si>
  <si>
    <t>D+M skříňový botník 1200x400,v.850mm</t>
  </si>
  <si>
    <t>D+M Obýváková skříňka. Rozměr: 1500 x 400 mm. Výška 518 mm.</t>
  </si>
  <si>
    <t>Viz: Specifikace vnitřního vybavení, prvek A53. Výkres č.1307</t>
  </si>
  <si>
    <t>Viz: Specifikace vnitřního vybavení, prvek A54. Výkres č.1307</t>
  </si>
  <si>
    <t>D+M kuchyňská linka vč. montáže spotřebičů (dodávka spotřebičů samostatnou akcí).Rozměr: 3550 x 600 mm. Výška 2350 mm.</t>
  </si>
  <si>
    <t>D+M kuchyňská linka vč. montáže spotřebičů (dodávka spotřebičů samostatnou akcí).Rozměr: 3500 x 600 mm. Výška 2350 mm.</t>
  </si>
  <si>
    <t>Viz: Specifikace vnitřního vybavení, prvek A55. Výkres č.1307</t>
  </si>
  <si>
    <t>D+M Sestava šesti šatních modulů s lavičkou pro uložení bot dl.1800mm</t>
  </si>
  <si>
    <t>D+M lavička otevřená, 1150 x 450 mm, celková v.450mm</t>
  </si>
  <si>
    <t>Viz: Specifikace vnitřního vybavení, prvek A57. Výkres č.1307.</t>
  </si>
  <si>
    <t xml:space="preserve">D+M stůl 1200x800mm, výškově stavitelný </t>
  </si>
  <si>
    <t>D+M stůl 1576x800mm, prostor nad stolem uzavíratelný roletou</t>
  </si>
  <si>
    <t>D+M Vestavná policová skříň 500x600,v.2350mm</t>
  </si>
  <si>
    <t>D+M skříň nízká 1500x400,v.850mm</t>
  </si>
  <si>
    <t>D+M stůl 1600x600mm, Rámová stolová kce</t>
  </si>
  <si>
    <t>Viz: Specifikace vnitřního vybavení, prvek A65. Výkres č.1307.</t>
  </si>
  <si>
    <t>D+M skříň pro vestavnou nízkou lednici 636x600,v.1628mm (bez lednice)</t>
  </si>
  <si>
    <t>D+M Vestavná šatní skříň 1250x600,v.2350mm</t>
  </si>
  <si>
    <t>D+M Vestavná policová skříň 1000x600,v.2300mm, s otevřenou nikou</t>
  </si>
  <si>
    <t>Viz: Specifikace vnitřního vybavení, prvek A67. Výkres č.1307.</t>
  </si>
  <si>
    <t>D+M Vestavná policová skříň 1000x600,v.2300mm, se zesílením dna pro osazení nábytkového trezoru</t>
  </si>
  <si>
    <t xml:space="preserve">1. Transformace Domova Kamélie Křižanov III.- Výstavba Pávov 1 </t>
  </si>
  <si>
    <t>Název akce : 1. Transformace Domova Kamélie Křižanov III.</t>
  </si>
  <si>
    <t>R728000001</t>
  </si>
  <si>
    <t>R728000002</t>
  </si>
  <si>
    <t>R728000003</t>
  </si>
  <si>
    <t>R728000004</t>
  </si>
  <si>
    <t>R728000005</t>
  </si>
  <si>
    <t>R728000006</t>
  </si>
  <si>
    <t>R728000007</t>
  </si>
  <si>
    <t>R728000008</t>
  </si>
  <si>
    <t>R728000009</t>
  </si>
  <si>
    <t>R728000010</t>
  </si>
  <si>
    <t>R728000011</t>
  </si>
  <si>
    <t>R728000012</t>
  </si>
  <si>
    <t>R728000013</t>
  </si>
  <si>
    <t>R728000014</t>
  </si>
  <si>
    <t>R728000015</t>
  </si>
  <si>
    <t>R728000016</t>
  </si>
  <si>
    <t>R728000017</t>
  </si>
  <si>
    <t>R728000018</t>
  </si>
  <si>
    <t>R728000019</t>
  </si>
  <si>
    <t>R728000020</t>
  </si>
  <si>
    <t>R728000021</t>
  </si>
  <si>
    <t>R728000022</t>
  </si>
  <si>
    <t>R728000023</t>
  </si>
  <si>
    <t>R728000024</t>
  </si>
  <si>
    <t>R728000025</t>
  </si>
  <si>
    <t>R728000026</t>
  </si>
  <si>
    <t>R728000027</t>
  </si>
  <si>
    <t>R728000028</t>
  </si>
  <si>
    <t>R728000029</t>
  </si>
  <si>
    <t>R728000031</t>
  </si>
  <si>
    <t>R728000032</t>
  </si>
  <si>
    <t>R728000033</t>
  </si>
  <si>
    <t>R728000034</t>
  </si>
  <si>
    <t>R728000036</t>
  </si>
  <si>
    <t>R728000042</t>
  </si>
  <si>
    <t>R728000043</t>
  </si>
  <si>
    <t>R728000045</t>
  </si>
  <si>
    <t>R728000046</t>
  </si>
  <si>
    <t>R728000047</t>
  </si>
  <si>
    <t>R728000048</t>
  </si>
  <si>
    <t>R728000049</t>
  </si>
  <si>
    <t>R728000050</t>
  </si>
  <si>
    <t>R728000051</t>
  </si>
  <si>
    <t>R728000052</t>
  </si>
  <si>
    <t>R728000053</t>
  </si>
  <si>
    <t>R728000054</t>
  </si>
  <si>
    <t>R728000055</t>
  </si>
  <si>
    <t>R728000056</t>
  </si>
  <si>
    <t>R728000057</t>
  </si>
  <si>
    <t>R728000058</t>
  </si>
  <si>
    <t>R728000059</t>
  </si>
  <si>
    <t>R728000060</t>
  </si>
  <si>
    <t>R728000061</t>
  </si>
  <si>
    <t>R728000062</t>
  </si>
  <si>
    <t>R728000063</t>
  </si>
  <si>
    <t>R728000064</t>
  </si>
  <si>
    <t>R728000065</t>
  </si>
  <si>
    <t>R728000066</t>
  </si>
  <si>
    <t>R728000067</t>
  </si>
  <si>
    <t>R728000068</t>
  </si>
  <si>
    <t>R728000069</t>
  </si>
  <si>
    <t>R728000070</t>
  </si>
  <si>
    <t>R728000071</t>
  </si>
  <si>
    <t>R728000072</t>
  </si>
  <si>
    <t>R728000073</t>
  </si>
  <si>
    <t>R728000074</t>
  </si>
  <si>
    <t>R728000075</t>
  </si>
  <si>
    <t>R728000076</t>
  </si>
  <si>
    <t>R728000077</t>
  </si>
  <si>
    <t>R728000078</t>
  </si>
  <si>
    <t>R728000079</t>
  </si>
  <si>
    <t>R728000080</t>
  </si>
  <si>
    <t>R728000081</t>
  </si>
  <si>
    <t>R728000082</t>
  </si>
  <si>
    <t>R728000083</t>
  </si>
  <si>
    <t>R728000084</t>
  </si>
  <si>
    <t>R728000085</t>
  </si>
  <si>
    <t>R728000086</t>
  </si>
  <si>
    <t>R728000087</t>
  </si>
  <si>
    <t>R728000088</t>
  </si>
  <si>
    <t>R728000089</t>
  </si>
  <si>
    <t>2. Transformace Domova Kamélie Křižanov III.- Výstavba Pávov 2</t>
  </si>
  <si>
    <t>3. Transformace Domova Kamélie Křižanov III.- Výstavba Pávov DA+DS</t>
  </si>
  <si>
    <t>4. Transformace Domova Kamélie Křižanov III.- Výstavba Jihlava 1</t>
  </si>
  <si>
    <t>5. Transformace Domova Kamélie Křižanov III.- Výstavba Jihlava 2</t>
  </si>
  <si>
    <t>6. Transformace Domova Kamélie Křižanov III.- Výstavba Jihlava DA+STD</t>
  </si>
  <si>
    <t>R728000090</t>
  </si>
  <si>
    <t>A70</t>
  </si>
  <si>
    <t>Viz: Specifikace vnitřního vybavení, prvek A68. Výkres č.1307.</t>
  </si>
  <si>
    <t>D+M Zvýšené jednolůžko 2100x980mm, vč.pevného lamel.roštu a matrace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</si>
</sst>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</font>
    <font>
      <sz val="14"/>
      <name val="Calibri"/>
      <family val="2"/>
      <charset val="238"/>
    </font>
    <font>
      <sz val="12"/>
      <name val="Calibri"/>
      <family val="2"/>
      <charset val="238"/>
    </font>
    <font>
      <sz val="12"/>
      <color rgb="FFFF0000"/>
      <name val="Calibri"/>
      <family val="2"/>
      <charset val="238"/>
    </font>
    <font>
      <i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1" xfId="0" applyFont="1" applyBorder="1" applyAlignment="1">
      <alignment wrapText="1" shrinkToFit="1"/>
    </xf>
    <xf numFmtId="0" fontId="2" fillId="0" borderId="2" xfId="0" applyFont="1" applyBorder="1" applyAlignment="1">
      <alignment wrapText="1" shrinkToFit="1"/>
    </xf>
    <xf numFmtId="0" fontId="2" fillId="0" borderId="3" xfId="0" applyFont="1" applyBorder="1" applyAlignment="1">
      <alignment wrapText="1" shrinkToFit="1"/>
    </xf>
    <xf numFmtId="0" fontId="3" fillId="0" borderId="0" xfId="0" applyFont="1" applyBorder="1" applyAlignment="1">
      <alignment wrapText="1" shrinkToFit="1"/>
    </xf>
    <xf numFmtId="0" fontId="3" fillId="0" borderId="12" xfId="0" applyFont="1" applyBorder="1" applyAlignment="1">
      <alignment wrapText="1" shrinkToFit="1"/>
    </xf>
    <xf numFmtId="0" fontId="1" fillId="0" borderId="13" xfId="0" applyFont="1" applyBorder="1"/>
    <xf numFmtId="0" fontId="5" fillId="0" borderId="4" xfId="0" applyFont="1" applyBorder="1"/>
    <xf numFmtId="0" fontId="5" fillId="0" borderId="14" xfId="0" applyFont="1" applyBorder="1"/>
    <xf numFmtId="0" fontId="6" fillId="0" borderId="14" xfId="0" applyFont="1" applyBorder="1"/>
    <xf numFmtId="0" fontId="6" fillId="0" borderId="0" xfId="0" applyFont="1" applyBorder="1"/>
    <xf numFmtId="0" fontId="6" fillId="0" borderId="5" xfId="0" applyFont="1" applyBorder="1"/>
    <xf numFmtId="0" fontId="6" fillId="0" borderId="0" xfId="0" applyFont="1"/>
    <xf numFmtId="0" fontId="5" fillId="0" borderId="9" xfId="0" applyFont="1" applyBorder="1"/>
    <xf numFmtId="0" fontId="5" fillId="0" borderId="13" xfId="0" applyFont="1" applyBorder="1"/>
    <xf numFmtId="0" fontId="5" fillId="0" borderId="10" xfId="0" applyFont="1" applyBorder="1"/>
    <xf numFmtId="164" fontId="5" fillId="2" borderId="13" xfId="0" applyNumberFormat="1" applyFont="1" applyFill="1" applyBorder="1"/>
    <xf numFmtId="164" fontId="5" fillId="0" borderId="11" xfId="0" applyNumberFormat="1" applyFont="1" applyBorder="1"/>
    <xf numFmtId="0" fontId="5" fillId="0" borderId="0" xfId="0" applyFont="1" applyBorder="1" applyAlignment="1">
      <alignment wrapText="1" shrinkToFit="1"/>
    </xf>
    <xf numFmtId="0" fontId="5" fillId="0" borderId="0" xfId="0" applyFont="1" applyBorder="1"/>
    <xf numFmtId="164" fontId="5" fillId="2" borderId="14" xfId="0" applyNumberFormat="1" applyFont="1" applyFill="1" applyBorder="1"/>
    <xf numFmtId="164" fontId="5" fillId="0" borderId="5" xfId="0" applyNumberFormat="1" applyFont="1" applyBorder="1"/>
    <xf numFmtId="0" fontId="5" fillId="0" borderId="6" xfId="0" applyFont="1" applyBorder="1"/>
    <xf numFmtId="0" fontId="3" fillId="0" borderId="7" xfId="0" applyFont="1" applyBorder="1" applyAlignment="1">
      <alignment wrapText="1" shrinkToFit="1"/>
    </xf>
    <xf numFmtId="0" fontId="6" fillId="0" borderId="18" xfId="0" applyFont="1" applyBorder="1"/>
    <xf numFmtId="0" fontId="6" fillId="0" borderId="7" xfId="0" applyFont="1" applyBorder="1"/>
    <xf numFmtId="0" fontId="6" fillId="0" borderId="8" xfId="0" applyFont="1" applyBorder="1"/>
    <xf numFmtId="0" fontId="6" fillId="0" borderId="6" xfId="0" applyFont="1" applyBorder="1"/>
    <xf numFmtId="164" fontId="6" fillId="0" borderId="8" xfId="0" applyNumberFormat="1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9" xfId="0" applyFont="1" applyFill="1" applyBorder="1"/>
    <xf numFmtId="0" fontId="5" fillId="0" borderId="10" xfId="0" applyFont="1" applyFill="1" applyBorder="1" applyAlignment="1">
      <alignment wrapText="1"/>
    </xf>
    <xf numFmtId="0" fontId="1" fillId="0" borderId="13" xfId="0" applyFont="1" applyFill="1" applyBorder="1"/>
    <xf numFmtId="0" fontId="1" fillId="0" borderId="10" xfId="0" applyFont="1" applyFill="1" applyBorder="1"/>
    <xf numFmtId="164" fontId="1" fillId="0" borderId="11" xfId="0" applyNumberFormat="1" applyFont="1" applyFill="1" applyBorder="1"/>
    <xf numFmtId="0" fontId="1" fillId="0" borderId="9" xfId="0" applyFont="1" applyBorder="1"/>
    <xf numFmtId="0" fontId="1" fillId="0" borderId="10" xfId="0" applyFont="1" applyBorder="1"/>
    <xf numFmtId="164" fontId="1" fillId="0" borderId="11" xfId="0" applyNumberFormat="1" applyFont="1" applyBorder="1"/>
    <xf numFmtId="164" fontId="1" fillId="2" borderId="13" xfId="0" applyNumberFormat="1" applyFont="1" applyFill="1" applyBorder="1"/>
    <xf numFmtId="0" fontId="5" fillId="0" borderId="16" xfId="0" applyFont="1" applyBorder="1"/>
    <xf numFmtId="0" fontId="6" fillId="0" borderId="15" xfId="0" applyFont="1" applyBorder="1"/>
    <xf numFmtId="0" fontId="6" fillId="0" borderId="12" xfId="0" applyFont="1" applyBorder="1"/>
    <xf numFmtId="0" fontId="6" fillId="0" borderId="17" xfId="0" applyFont="1" applyBorder="1"/>
    <xf numFmtId="0" fontId="5" fillId="0" borderId="10" xfId="0" applyFont="1" applyBorder="1" applyAlignment="1">
      <alignment wrapText="1" shrinkToFit="1"/>
    </xf>
    <xf numFmtId="0" fontId="6" fillId="0" borderId="15" xfId="0" applyFont="1" applyFill="1" applyBorder="1"/>
    <xf numFmtId="0" fontId="5" fillId="0" borderId="0" xfId="0" applyFont="1" applyBorder="1" applyAlignment="1">
      <alignment wrapText="1"/>
    </xf>
    <xf numFmtId="0" fontId="6" fillId="0" borderId="18" xfId="0" applyFont="1" applyFill="1" applyBorder="1"/>
    <xf numFmtId="0" fontId="5" fillId="0" borderId="9" xfId="0" applyFont="1" applyFill="1" applyBorder="1"/>
    <xf numFmtId="0" fontId="5" fillId="0" borderId="13" xfId="0" applyFont="1" applyFill="1" applyBorder="1"/>
    <xf numFmtId="0" fontId="5" fillId="0" borderId="10" xfId="0" applyFont="1" applyFill="1" applyBorder="1"/>
    <xf numFmtId="164" fontId="5" fillId="0" borderId="11" xfId="0" applyNumberFormat="1" applyFont="1" applyFill="1" applyBorder="1"/>
    <xf numFmtId="0" fontId="5" fillId="0" borderId="15" xfId="0" applyFont="1" applyBorder="1"/>
    <xf numFmtId="0" fontId="5" fillId="0" borderId="12" xfId="0" applyFont="1" applyBorder="1"/>
    <xf numFmtId="0" fontId="5" fillId="0" borderId="17" xfId="0" applyFont="1" applyBorder="1"/>
    <xf numFmtId="0" fontId="1" fillId="0" borderId="4" xfId="0" applyFont="1" applyFill="1" applyBorder="1"/>
    <xf numFmtId="0" fontId="5" fillId="0" borderId="0" xfId="0" applyFont="1" applyFill="1" applyBorder="1" applyAlignment="1">
      <alignment wrapText="1"/>
    </xf>
    <xf numFmtId="0" fontId="1" fillId="0" borderId="14" xfId="0" applyFont="1" applyFill="1" applyBorder="1"/>
    <xf numFmtId="0" fontId="1" fillId="0" borderId="0" xfId="0" applyFont="1" applyFill="1" applyBorder="1"/>
    <xf numFmtId="164" fontId="1" fillId="2" borderId="14" xfId="0" applyNumberFormat="1" applyFont="1" applyFill="1" applyBorder="1"/>
    <xf numFmtId="164" fontId="1" fillId="0" borderId="5" xfId="0" applyNumberFormat="1" applyFont="1" applyFill="1" applyBorder="1"/>
    <xf numFmtId="164" fontId="1" fillId="0" borderId="13" xfId="0" applyNumberFormat="1" applyFont="1" applyBorder="1"/>
    <xf numFmtId="0" fontId="0" fillId="0" borderId="15" xfId="0" applyBorder="1"/>
    <xf numFmtId="0" fontId="0" fillId="0" borderId="12" xfId="0" applyBorder="1"/>
    <xf numFmtId="0" fontId="0" fillId="0" borderId="17" xfId="0" applyBorder="1"/>
    <xf numFmtId="0" fontId="1" fillId="0" borderId="14" xfId="0" applyFont="1" applyBorder="1"/>
    <xf numFmtId="0" fontId="1" fillId="0" borderId="4" xfId="0" applyFont="1" applyBorder="1"/>
    <xf numFmtId="0" fontId="11" fillId="0" borderId="0" xfId="0" applyFont="1" applyBorder="1" applyAlignment="1">
      <alignment wrapText="1" shrinkToFit="1"/>
    </xf>
    <xf numFmtId="0" fontId="1" fillId="0" borderId="0" xfId="0" applyFont="1" applyBorder="1"/>
    <xf numFmtId="0" fontId="1" fillId="0" borderId="5" xfId="0" applyFont="1" applyBorder="1"/>
    <xf numFmtId="164" fontId="8" fillId="0" borderId="1" xfId="0" applyNumberFormat="1" applyFont="1" applyBorder="1" applyAlignment="1">
      <alignment horizontal="center"/>
    </xf>
    <xf numFmtId="164" fontId="8" fillId="0" borderId="2" xfId="0" applyNumberFormat="1" applyFont="1" applyBorder="1" applyAlignment="1">
      <alignment horizontal="center"/>
    </xf>
    <xf numFmtId="164" fontId="8" fillId="0" borderId="6" xfId="0" applyNumberFormat="1" applyFont="1" applyBorder="1" applyAlignment="1">
      <alignment horizontal="center"/>
    </xf>
    <xf numFmtId="164" fontId="8" fillId="0" borderId="7" xfId="0" applyNumberFormat="1" applyFont="1" applyBorder="1" applyAlignment="1">
      <alignment horizontal="center"/>
    </xf>
    <xf numFmtId="164" fontId="8" fillId="0" borderId="3" xfId="0" applyNumberFormat="1" applyFont="1" applyBorder="1" applyAlignment="1">
      <alignment horizontal="center"/>
    </xf>
    <xf numFmtId="164" fontId="8" fillId="0" borderId="8" xfId="0" applyNumberFormat="1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164" fontId="10" fillId="0" borderId="25" xfId="0" applyNumberFormat="1" applyFont="1" applyBorder="1" applyAlignment="1">
      <alignment horizontal="center"/>
    </xf>
    <xf numFmtId="164" fontId="10" fillId="0" borderId="7" xfId="0" applyNumberFormat="1" applyFont="1" applyBorder="1" applyAlignment="1">
      <alignment horizontal="center"/>
    </xf>
    <xf numFmtId="164" fontId="10" fillId="0" borderId="8" xfId="0" applyNumberFormat="1" applyFont="1" applyBorder="1" applyAlignment="1">
      <alignment horizontal="center"/>
    </xf>
    <xf numFmtId="164" fontId="8" fillId="0" borderId="19" xfId="0" applyNumberFormat="1" applyFont="1" applyBorder="1" applyAlignment="1">
      <alignment horizontal="center"/>
    </xf>
    <xf numFmtId="164" fontId="8" fillId="0" borderId="20" xfId="0" applyNumberFormat="1" applyFont="1" applyBorder="1" applyAlignment="1">
      <alignment horizontal="center"/>
    </xf>
    <xf numFmtId="164" fontId="8" fillId="0" borderId="21" xfId="0" applyNumberFormat="1" applyFont="1" applyBorder="1" applyAlignment="1">
      <alignment horizontal="center"/>
    </xf>
    <xf numFmtId="164" fontId="8" fillId="0" borderId="4" xfId="0" applyNumberFormat="1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164" fontId="8" fillId="0" borderId="5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9" fillId="0" borderId="19" xfId="0" applyFont="1" applyBorder="1" applyAlignment="1">
      <alignment horizontal="center" wrapText="1"/>
    </xf>
    <xf numFmtId="0" fontId="9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64" fontId="9" fillId="2" borderId="0" xfId="0" applyNumberFormat="1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495300</xdr:colOff>
      <xdr:row>0</xdr:row>
      <xdr:rowOff>66675</xdr:rowOff>
    </xdr:from>
    <xdr:to>
      <xdr:col>8</xdr:col>
      <xdr:colOff>133350</xdr:colOff>
      <xdr:row>2</xdr:row>
      <xdr:rowOff>19050</xdr:rowOff>
    </xdr:to>
    <xdr:pic>
      <xdr:nvPicPr>
        <xdr:cNvPr id="3" name="Obrázek 1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66675"/>
          <a:ext cx="45148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>
      <selection activeCell="J17" sqref="J17"/>
    </sheetView>
  </sheetViews>
  <sheetFormatPr defaultRowHeight="15" x14ac:dyDescent="0.25"/>
  <sheetData>
    <row r="1" spans="1:9" x14ac:dyDescent="0.25">
      <c r="A1" s="88"/>
      <c r="B1" s="89"/>
      <c r="C1" s="89"/>
      <c r="D1" s="89"/>
      <c r="E1" s="89"/>
      <c r="F1" s="89"/>
      <c r="G1" s="89"/>
      <c r="H1" s="89"/>
      <c r="I1" s="90"/>
    </row>
    <row r="2" spans="1:9" x14ac:dyDescent="0.25">
      <c r="A2" s="91"/>
      <c r="B2" s="92"/>
      <c r="C2" s="92"/>
      <c r="D2" s="92"/>
      <c r="E2" s="92"/>
      <c r="F2" s="92"/>
      <c r="G2" s="92"/>
      <c r="H2" s="92"/>
      <c r="I2" s="93"/>
    </row>
    <row r="3" spans="1:9" ht="15.75" thickBot="1" x14ac:dyDescent="0.3">
      <c r="A3" s="94"/>
      <c r="B3" s="95"/>
      <c r="C3" s="95"/>
      <c r="D3" s="95"/>
      <c r="E3" s="95"/>
      <c r="F3" s="95"/>
      <c r="G3" s="95"/>
      <c r="H3" s="95"/>
      <c r="I3" s="96"/>
    </row>
    <row r="4" spans="1:9" ht="19.5" thickBot="1" x14ac:dyDescent="0.35">
      <c r="A4" s="97" t="s">
        <v>18</v>
      </c>
      <c r="B4" s="98"/>
      <c r="C4" s="98"/>
      <c r="D4" s="98"/>
      <c r="E4" s="98"/>
      <c r="F4" s="98"/>
      <c r="G4" s="98"/>
      <c r="H4" s="98"/>
      <c r="I4" s="99"/>
    </row>
    <row r="5" spans="1:9" ht="16.5" thickBot="1" x14ac:dyDescent="0.3">
      <c r="A5" s="100" t="s">
        <v>274</v>
      </c>
      <c r="B5" s="101"/>
      <c r="C5" s="101"/>
      <c r="D5" s="101"/>
      <c r="E5" s="101"/>
      <c r="F5" s="101"/>
      <c r="G5" s="101"/>
      <c r="H5" s="101"/>
      <c r="I5" s="102"/>
    </row>
    <row r="6" spans="1:9" ht="16.5" thickBot="1" x14ac:dyDescent="0.3">
      <c r="A6" s="103" t="s">
        <v>10</v>
      </c>
      <c r="B6" s="101"/>
      <c r="C6" s="101"/>
      <c r="D6" s="101"/>
      <c r="E6" s="101"/>
      <c r="F6" s="101"/>
      <c r="G6" s="101"/>
      <c r="H6" s="101"/>
      <c r="I6" s="102"/>
    </row>
    <row r="7" spans="1:9" ht="15.75" x14ac:dyDescent="0.25">
      <c r="A7" s="104" t="s">
        <v>11</v>
      </c>
      <c r="B7" s="105"/>
      <c r="C7" s="106"/>
      <c r="D7" s="107">
        <f>'1. SO03- PÁVOV 1'!G55+'2. SO01- PÁVOV 2'!G59+'3. SO02- PÁVOV DA+DS'!G39+'4. SO03- JIHLAVA 1'!G73+'5. SO01- JIHLAVA 2'!G73+'6. SO02- JIHLAVA DA+STD'!G55</f>
        <v>0</v>
      </c>
      <c r="E7" s="108"/>
      <c r="F7" s="108"/>
      <c r="G7" s="108"/>
      <c r="H7" s="108"/>
      <c r="I7" s="109"/>
    </row>
    <row r="8" spans="1:9" ht="16.5" thickBot="1" x14ac:dyDescent="0.3">
      <c r="A8" s="76"/>
      <c r="B8" s="77"/>
      <c r="C8" s="78"/>
      <c r="D8" s="79"/>
      <c r="E8" s="80"/>
      <c r="F8" s="80"/>
      <c r="G8" s="80"/>
      <c r="H8" s="80"/>
      <c r="I8" s="81"/>
    </row>
    <row r="9" spans="1:9" ht="19.5" thickBot="1" x14ac:dyDescent="0.35">
      <c r="A9" s="82" t="s">
        <v>12</v>
      </c>
      <c r="B9" s="83"/>
      <c r="C9" s="83"/>
      <c r="D9" s="82">
        <f>SUM(D7:F8)</f>
        <v>0</v>
      </c>
      <c r="E9" s="83"/>
      <c r="F9" s="83"/>
      <c r="G9" s="83"/>
      <c r="H9" s="83"/>
      <c r="I9" s="84"/>
    </row>
    <row r="10" spans="1:9" x14ac:dyDescent="0.25">
      <c r="A10" s="85" t="s">
        <v>13</v>
      </c>
      <c r="B10" s="86"/>
      <c r="C10" s="86"/>
      <c r="D10" s="85">
        <f>D9*0.21</f>
        <v>0</v>
      </c>
      <c r="E10" s="86"/>
      <c r="F10" s="86"/>
      <c r="G10" s="86"/>
      <c r="H10" s="86"/>
      <c r="I10" s="87"/>
    </row>
    <row r="11" spans="1:9" ht="15.75" thickBot="1" x14ac:dyDescent="0.3">
      <c r="A11" s="72"/>
      <c r="B11" s="73"/>
      <c r="C11" s="73"/>
      <c r="D11" s="72"/>
      <c r="E11" s="73"/>
      <c r="F11" s="73"/>
      <c r="G11" s="73"/>
      <c r="H11" s="73"/>
      <c r="I11" s="75"/>
    </row>
    <row r="12" spans="1:9" x14ac:dyDescent="0.25">
      <c r="A12" s="70" t="s">
        <v>14</v>
      </c>
      <c r="B12" s="71"/>
      <c r="C12" s="71"/>
      <c r="D12" s="70">
        <f>D10+D9</f>
        <v>0</v>
      </c>
      <c r="E12" s="71"/>
      <c r="F12" s="71"/>
      <c r="G12" s="71"/>
      <c r="H12" s="71"/>
      <c r="I12" s="74"/>
    </row>
    <row r="13" spans="1:9" ht="15.75" thickBot="1" x14ac:dyDescent="0.3">
      <c r="A13" s="72"/>
      <c r="B13" s="73"/>
      <c r="C13" s="73"/>
      <c r="D13" s="72"/>
      <c r="E13" s="73"/>
      <c r="F13" s="73"/>
      <c r="G13" s="73"/>
      <c r="H13" s="73"/>
      <c r="I13" s="75"/>
    </row>
  </sheetData>
  <mergeCells count="14">
    <mergeCell ref="A1:I3"/>
    <mergeCell ref="A4:I4"/>
    <mergeCell ref="A5:I5"/>
    <mergeCell ref="A6:I6"/>
    <mergeCell ref="A7:C7"/>
    <mergeCell ref="D7:I7"/>
    <mergeCell ref="A12:C13"/>
    <mergeCell ref="D12:I13"/>
    <mergeCell ref="A8:C8"/>
    <mergeCell ref="D8:I8"/>
    <mergeCell ref="A9:C9"/>
    <mergeCell ref="D9:I9"/>
    <mergeCell ref="A10:C11"/>
    <mergeCell ref="D10:I11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zoomScaleNormal="100" workbookViewId="0">
      <selection activeCell="I59" sqref="I59"/>
    </sheetView>
  </sheetViews>
  <sheetFormatPr defaultRowHeight="15" x14ac:dyDescent="0.25"/>
  <cols>
    <col min="1" max="1" width="5.28515625" customWidth="1"/>
    <col min="2" max="2" width="10.7109375" customWidth="1"/>
    <col min="3" max="3" width="42" customWidth="1"/>
    <col min="6" max="6" width="12.140625" bestFit="1" customWidth="1"/>
    <col min="7" max="7" width="16.140625" customWidth="1"/>
  </cols>
  <sheetData>
    <row r="1" spans="1:7" ht="19.5" thickBot="1" x14ac:dyDescent="0.35">
      <c r="A1" s="113" t="s">
        <v>273</v>
      </c>
      <c r="B1" s="114"/>
      <c r="C1" s="114"/>
      <c r="D1" s="114"/>
      <c r="E1" s="114"/>
      <c r="F1" s="114"/>
      <c r="G1" s="115"/>
    </row>
    <row r="2" spans="1:7" ht="25.5" customHeight="1" thickBot="1" x14ac:dyDescent="0.35">
      <c r="A2" s="113" t="s">
        <v>17</v>
      </c>
      <c r="B2" s="114"/>
      <c r="C2" s="114"/>
      <c r="D2" s="114"/>
      <c r="E2" s="114"/>
      <c r="F2" s="114"/>
      <c r="G2" s="115"/>
    </row>
    <row r="3" spans="1:7" ht="23.25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</row>
    <row r="4" spans="1:7" ht="15.75" thickBot="1" x14ac:dyDescent="0.3">
      <c r="A4" s="110"/>
      <c r="B4" s="111"/>
      <c r="C4" s="111"/>
      <c r="D4" s="111"/>
      <c r="E4" s="111"/>
      <c r="F4" s="111"/>
      <c r="G4" s="112"/>
    </row>
    <row r="5" spans="1:7" s="12" customFormat="1" x14ac:dyDescent="0.25">
      <c r="A5" s="31" t="s">
        <v>128</v>
      </c>
      <c r="B5" s="6" t="s">
        <v>276</v>
      </c>
      <c r="C5" s="32" t="s">
        <v>24</v>
      </c>
      <c r="D5" s="33" t="s">
        <v>7</v>
      </c>
      <c r="E5" s="34">
        <v>6</v>
      </c>
      <c r="F5" s="39"/>
      <c r="G5" s="35">
        <f>E5*F5</f>
        <v>0</v>
      </c>
    </row>
    <row r="6" spans="1:7" s="12" customFormat="1" ht="26.25" x14ac:dyDescent="0.25">
      <c r="A6" s="7"/>
      <c r="B6" s="29"/>
      <c r="C6" s="4" t="s">
        <v>130</v>
      </c>
      <c r="D6" s="9"/>
      <c r="E6" s="10"/>
      <c r="F6" s="9"/>
      <c r="G6" s="11"/>
    </row>
    <row r="7" spans="1:7" s="12" customFormat="1" x14ac:dyDescent="0.25">
      <c r="A7" s="31" t="s">
        <v>20</v>
      </c>
      <c r="B7" s="6" t="s">
        <v>279</v>
      </c>
      <c r="C7" s="32" t="s">
        <v>31</v>
      </c>
      <c r="D7" s="33" t="s">
        <v>7</v>
      </c>
      <c r="E7" s="34">
        <v>6</v>
      </c>
      <c r="F7" s="39"/>
      <c r="G7" s="35">
        <f>E7*F7</f>
        <v>0</v>
      </c>
    </row>
    <row r="8" spans="1:7" s="12" customFormat="1" ht="26.25" x14ac:dyDescent="0.25">
      <c r="A8" s="40"/>
      <c r="B8" s="29"/>
      <c r="C8" s="5" t="s">
        <v>22</v>
      </c>
      <c r="D8" s="41"/>
      <c r="E8" s="42"/>
      <c r="F8" s="41"/>
      <c r="G8" s="43"/>
    </row>
    <row r="9" spans="1:7" s="12" customFormat="1" ht="26.25" x14ac:dyDescent="0.25">
      <c r="A9" s="31" t="s">
        <v>21</v>
      </c>
      <c r="B9" s="6" t="s">
        <v>280</v>
      </c>
      <c r="C9" s="32" t="s">
        <v>131</v>
      </c>
      <c r="D9" s="33" t="s">
        <v>7</v>
      </c>
      <c r="E9" s="34">
        <v>2</v>
      </c>
      <c r="F9" s="39"/>
      <c r="G9" s="35">
        <f>E9*F9</f>
        <v>0</v>
      </c>
    </row>
    <row r="10" spans="1:7" s="12" customFormat="1" ht="26.25" x14ac:dyDescent="0.25">
      <c r="A10" s="40"/>
      <c r="B10" s="29"/>
      <c r="C10" s="5" t="s">
        <v>23</v>
      </c>
      <c r="D10" s="41"/>
      <c r="E10" s="42"/>
      <c r="F10" s="41"/>
      <c r="G10" s="43"/>
    </row>
    <row r="11" spans="1:7" s="12" customFormat="1" ht="24.95" customHeight="1" x14ac:dyDescent="0.25">
      <c r="A11" s="7" t="s">
        <v>139</v>
      </c>
      <c r="B11" s="6" t="s">
        <v>281</v>
      </c>
      <c r="C11" s="19" t="s">
        <v>138</v>
      </c>
      <c r="D11" s="8" t="s">
        <v>7</v>
      </c>
      <c r="E11" s="19">
        <v>4</v>
      </c>
      <c r="F11" s="20"/>
      <c r="G11" s="21">
        <f>E11*F11</f>
        <v>0</v>
      </c>
    </row>
    <row r="12" spans="1:7" s="12" customFormat="1" ht="26.25" x14ac:dyDescent="0.25">
      <c r="A12" s="40"/>
      <c r="B12" s="29"/>
      <c r="C12" s="5" t="s">
        <v>146</v>
      </c>
      <c r="D12" s="52"/>
      <c r="E12" s="53"/>
      <c r="F12" s="52"/>
      <c r="G12" s="54"/>
    </row>
    <row r="13" spans="1:7" s="12" customFormat="1" ht="24.95" customHeight="1" x14ac:dyDescent="0.25">
      <c r="A13" s="7" t="s">
        <v>140</v>
      </c>
      <c r="B13" s="6" t="s">
        <v>282</v>
      </c>
      <c r="C13" s="19" t="s">
        <v>138</v>
      </c>
      <c r="D13" s="8" t="s">
        <v>7</v>
      </c>
      <c r="E13" s="19">
        <v>2</v>
      </c>
      <c r="F13" s="20"/>
      <c r="G13" s="21">
        <f>E13*F13</f>
        <v>0</v>
      </c>
    </row>
    <row r="14" spans="1:7" s="12" customFormat="1" ht="26.25" x14ac:dyDescent="0.25">
      <c r="A14" s="40"/>
      <c r="B14" s="29"/>
      <c r="C14" s="5" t="s">
        <v>147</v>
      </c>
      <c r="D14" s="52"/>
      <c r="E14" s="53"/>
      <c r="F14" s="52"/>
      <c r="G14" s="54"/>
    </row>
    <row r="15" spans="1:7" s="12" customFormat="1" ht="24.95" customHeight="1" x14ac:dyDescent="0.25">
      <c r="A15" s="7" t="s">
        <v>141</v>
      </c>
      <c r="B15" s="6" t="s">
        <v>283</v>
      </c>
      <c r="C15" s="19" t="s">
        <v>142</v>
      </c>
      <c r="D15" s="8" t="s">
        <v>7</v>
      </c>
      <c r="E15" s="19">
        <v>3</v>
      </c>
      <c r="F15" s="20"/>
      <c r="G15" s="21">
        <f>E15*F15</f>
        <v>0</v>
      </c>
    </row>
    <row r="16" spans="1:7" s="12" customFormat="1" ht="26.25" x14ac:dyDescent="0.25">
      <c r="A16" s="40"/>
      <c r="B16" s="29"/>
      <c r="C16" s="5" t="s">
        <v>143</v>
      </c>
      <c r="D16" s="52"/>
      <c r="E16" s="53"/>
      <c r="F16" s="52"/>
      <c r="G16" s="54"/>
    </row>
    <row r="17" spans="1:7" s="12" customFormat="1" ht="24.95" customHeight="1" x14ac:dyDescent="0.25">
      <c r="A17" s="7" t="s">
        <v>30</v>
      </c>
      <c r="B17" s="6" t="s">
        <v>288</v>
      </c>
      <c r="C17" s="19" t="s">
        <v>150</v>
      </c>
      <c r="D17" s="8" t="s">
        <v>7</v>
      </c>
      <c r="E17" s="19">
        <v>2</v>
      </c>
      <c r="F17" s="20"/>
      <c r="G17" s="21">
        <f>E17*F17</f>
        <v>0</v>
      </c>
    </row>
    <row r="18" spans="1:7" s="12" customFormat="1" ht="26.25" x14ac:dyDescent="0.25">
      <c r="A18" s="40"/>
      <c r="B18" s="29"/>
      <c r="C18" s="5" t="s">
        <v>33</v>
      </c>
      <c r="D18" s="52"/>
      <c r="E18" s="53"/>
      <c r="F18" s="52"/>
      <c r="G18" s="54"/>
    </row>
    <row r="19" spans="1:7" s="12" customFormat="1" ht="24.95" customHeight="1" x14ac:dyDescent="0.25">
      <c r="A19" s="7" t="s">
        <v>154</v>
      </c>
      <c r="B19" s="6" t="s">
        <v>290</v>
      </c>
      <c r="C19" s="46" t="s">
        <v>152</v>
      </c>
      <c r="D19" s="8" t="s">
        <v>7</v>
      </c>
      <c r="E19" s="19">
        <v>1</v>
      </c>
      <c r="F19" s="20"/>
      <c r="G19" s="21">
        <f>E19*F19</f>
        <v>0</v>
      </c>
    </row>
    <row r="20" spans="1:7" s="12" customFormat="1" ht="26.25" x14ac:dyDescent="0.25">
      <c r="A20" s="40"/>
      <c r="B20" s="29"/>
      <c r="C20" s="5" t="s">
        <v>155</v>
      </c>
      <c r="D20" s="52"/>
      <c r="E20" s="53"/>
      <c r="F20" s="52"/>
      <c r="G20" s="54"/>
    </row>
    <row r="21" spans="1:7" s="12" customFormat="1" ht="39" x14ac:dyDescent="0.25">
      <c r="A21" s="31" t="s">
        <v>156</v>
      </c>
      <c r="B21" s="6" t="s">
        <v>291</v>
      </c>
      <c r="C21" s="32" t="s">
        <v>157</v>
      </c>
      <c r="D21" s="33" t="s">
        <v>7</v>
      </c>
      <c r="E21" s="34">
        <v>1</v>
      </c>
      <c r="F21" s="39"/>
      <c r="G21" s="35">
        <f>E21*F21</f>
        <v>0</v>
      </c>
    </row>
    <row r="22" spans="1:7" s="12" customFormat="1" ht="26.25" x14ac:dyDescent="0.25">
      <c r="A22" s="40"/>
      <c r="B22" s="29"/>
      <c r="C22" s="5" t="s">
        <v>161</v>
      </c>
      <c r="D22" s="41"/>
      <c r="E22" s="42"/>
      <c r="F22" s="41"/>
      <c r="G22" s="43"/>
    </row>
    <row r="23" spans="1:7" s="12" customFormat="1" ht="26.25" x14ac:dyDescent="0.25">
      <c r="A23" s="31" t="s">
        <v>159</v>
      </c>
      <c r="B23" s="6" t="s">
        <v>293</v>
      </c>
      <c r="C23" s="32" t="s">
        <v>163</v>
      </c>
      <c r="D23" s="33" t="s">
        <v>7</v>
      </c>
      <c r="E23" s="34">
        <v>1</v>
      </c>
      <c r="F23" s="39"/>
      <c r="G23" s="35">
        <f>E23*F23</f>
        <v>0</v>
      </c>
    </row>
    <row r="24" spans="1:7" s="12" customFormat="1" ht="26.25" x14ac:dyDescent="0.25">
      <c r="A24" s="40"/>
      <c r="B24" s="29"/>
      <c r="C24" s="5" t="s">
        <v>166</v>
      </c>
      <c r="D24" s="41"/>
      <c r="E24" s="42"/>
      <c r="F24" s="41"/>
      <c r="G24" s="43"/>
    </row>
    <row r="25" spans="1:7" s="12" customFormat="1" ht="39" x14ac:dyDescent="0.25">
      <c r="A25" s="31" t="s">
        <v>164</v>
      </c>
      <c r="B25" s="6" t="s">
        <v>294</v>
      </c>
      <c r="C25" s="32" t="s">
        <v>167</v>
      </c>
      <c r="D25" s="33" t="s">
        <v>7</v>
      </c>
      <c r="E25" s="34">
        <v>1</v>
      </c>
      <c r="F25" s="39"/>
      <c r="G25" s="35">
        <f>E25*F25</f>
        <v>0</v>
      </c>
    </row>
    <row r="26" spans="1:7" s="12" customFormat="1" ht="26.25" x14ac:dyDescent="0.25">
      <c r="A26" s="40"/>
      <c r="B26" s="29"/>
      <c r="C26" s="5" t="s">
        <v>165</v>
      </c>
      <c r="D26" s="41"/>
      <c r="E26" s="42"/>
      <c r="F26" s="41"/>
      <c r="G26" s="43"/>
    </row>
    <row r="27" spans="1:7" s="12" customFormat="1" ht="24.95" customHeight="1" x14ac:dyDescent="0.25">
      <c r="A27" s="7" t="s">
        <v>184</v>
      </c>
      <c r="B27" s="6" t="s">
        <v>303</v>
      </c>
      <c r="C27" s="19" t="s">
        <v>183</v>
      </c>
      <c r="D27" s="8" t="s">
        <v>7</v>
      </c>
      <c r="E27" s="19">
        <v>1</v>
      </c>
      <c r="F27" s="20"/>
      <c r="G27" s="21">
        <f>E27*F27</f>
        <v>0</v>
      </c>
    </row>
    <row r="28" spans="1:7" s="12" customFormat="1" ht="26.25" x14ac:dyDescent="0.25">
      <c r="A28" s="40"/>
      <c r="B28" s="29"/>
      <c r="C28" s="5" t="s">
        <v>46</v>
      </c>
      <c r="D28" s="52"/>
      <c r="E28" s="53"/>
      <c r="F28" s="52"/>
      <c r="G28" s="54"/>
    </row>
    <row r="29" spans="1:7" s="12" customFormat="1" ht="24.95" customHeight="1" x14ac:dyDescent="0.25">
      <c r="A29" s="7" t="s">
        <v>185</v>
      </c>
      <c r="B29" s="6" t="s">
        <v>19</v>
      </c>
      <c r="C29" s="19" t="s">
        <v>183</v>
      </c>
      <c r="D29" s="8" t="s">
        <v>7</v>
      </c>
      <c r="E29" s="19">
        <v>1</v>
      </c>
      <c r="F29" s="20"/>
      <c r="G29" s="21">
        <f>E29*F29</f>
        <v>0</v>
      </c>
    </row>
    <row r="30" spans="1:7" s="12" customFormat="1" ht="26.25" x14ac:dyDescent="0.25">
      <c r="A30" s="40"/>
      <c r="B30" s="29"/>
      <c r="C30" s="5" t="s">
        <v>46</v>
      </c>
      <c r="D30" s="52"/>
      <c r="E30" s="53"/>
      <c r="F30" s="52"/>
      <c r="G30" s="54"/>
    </row>
    <row r="31" spans="1:7" s="12" customFormat="1" ht="51.75" x14ac:dyDescent="0.25">
      <c r="A31" s="13" t="s">
        <v>48</v>
      </c>
      <c r="B31" s="6" t="s">
        <v>304</v>
      </c>
      <c r="C31" s="44" t="s">
        <v>186</v>
      </c>
      <c r="D31" s="8" t="s">
        <v>7</v>
      </c>
      <c r="E31" s="19">
        <v>1</v>
      </c>
      <c r="F31" s="20"/>
      <c r="G31" s="21">
        <f>E31*F31</f>
        <v>0</v>
      </c>
    </row>
    <row r="32" spans="1:7" s="12" customFormat="1" ht="26.25" x14ac:dyDescent="0.25">
      <c r="A32" s="40"/>
      <c r="B32" s="29"/>
      <c r="C32" s="5" t="s">
        <v>187</v>
      </c>
      <c r="D32" s="41"/>
      <c r="E32" s="42"/>
      <c r="F32" s="45"/>
      <c r="G32" s="43"/>
    </row>
    <row r="33" spans="1:7" s="12" customFormat="1" ht="51.75" x14ac:dyDescent="0.25">
      <c r="A33" s="13" t="s">
        <v>50</v>
      </c>
      <c r="B33" s="6" t="s">
        <v>305</v>
      </c>
      <c r="C33" s="44" t="s">
        <v>188</v>
      </c>
      <c r="D33" s="8" t="s">
        <v>7</v>
      </c>
      <c r="E33" s="19">
        <v>1</v>
      </c>
      <c r="F33" s="20"/>
      <c r="G33" s="21">
        <f>E33*F33</f>
        <v>0</v>
      </c>
    </row>
    <row r="34" spans="1:7" s="12" customFormat="1" ht="26.25" x14ac:dyDescent="0.25">
      <c r="A34" s="40"/>
      <c r="B34" s="29"/>
      <c r="C34" s="5" t="s">
        <v>189</v>
      </c>
      <c r="D34" s="41"/>
      <c r="E34" s="42"/>
      <c r="F34" s="45"/>
      <c r="G34" s="43"/>
    </row>
    <row r="35" spans="1:7" s="12" customFormat="1" x14ac:dyDescent="0.25">
      <c r="A35" s="31" t="s">
        <v>51</v>
      </c>
      <c r="B35" s="6" t="s">
        <v>306</v>
      </c>
      <c r="C35" s="32" t="s">
        <v>190</v>
      </c>
      <c r="D35" s="33" t="s">
        <v>7</v>
      </c>
      <c r="E35" s="34">
        <v>2</v>
      </c>
      <c r="F35" s="39"/>
      <c r="G35" s="35">
        <f>E35*F35</f>
        <v>0</v>
      </c>
    </row>
    <row r="36" spans="1:7" s="12" customFormat="1" ht="26.25" x14ac:dyDescent="0.25">
      <c r="A36" s="40"/>
      <c r="B36" s="29"/>
      <c r="C36" s="5" t="s">
        <v>52</v>
      </c>
      <c r="D36" s="41"/>
      <c r="E36" s="42"/>
      <c r="F36" s="41"/>
      <c r="G36" s="43"/>
    </row>
    <row r="37" spans="1:7" s="12" customFormat="1" ht="26.25" x14ac:dyDescent="0.25">
      <c r="A37" s="31" t="s">
        <v>53</v>
      </c>
      <c r="B37" s="6" t="s">
        <v>307</v>
      </c>
      <c r="C37" s="32" t="s">
        <v>191</v>
      </c>
      <c r="D37" s="33" t="s">
        <v>7</v>
      </c>
      <c r="E37" s="34">
        <v>1</v>
      </c>
      <c r="F37" s="39"/>
      <c r="G37" s="35">
        <f>E37*F37</f>
        <v>0</v>
      </c>
    </row>
    <row r="38" spans="1:7" s="12" customFormat="1" ht="26.25" x14ac:dyDescent="0.25">
      <c r="A38" s="40"/>
      <c r="B38" s="29"/>
      <c r="C38" s="5" t="s">
        <v>54</v>
      </c>
      <c r="D38" s="41"/>
      <c r="E38" s="42"/>
      <c r="F38" s="41"/>
      <c r="G38" s="43"/>
    </row>
    <row r="39" spans="1:7" s="12" customFormat="1" ht="26.25" x14ac:dyDescent="0.25">
      <c r="A39" s="31" t="s">
        <v>55</v>
      </c>
      <c r="B39" s="6" t="s">
        <v>39</v>
      </c>
      <c r="C39" s="32" t="s">
        <v>192</v>
      </c>
      <c r="D39" s="33" t="s">
        <v>7</v>
      </c>
      <c r="E39" s="34">
        <v>1</v>
      </c>
      <c r="F39" s="39"/>
      <c r="G39" s="35">
        <f>E39*F39</f>
        <v>0</v>
      </c>
    </row>
    <row r="40" spans="1:7" s="12" customFormat="1" ht="26.25" x14ac:dyDescent="0.25">
      <c r="A40" s="40"/>
      <c r="B40" s="29"/>
      <c r="C40" s="5" t="s">
        <v>56</v>
      </c>
      <c r="D40" s="41"/>
      <c r="E40" s="42"/>
      <c r="F40" s="41"/>
      <c r="G40" s="43"/>
    </row>
    <row r="41" spans="1:7" s="12" customFormat="1" ht="24.95" customHeight="1" x14ac:dyDescent="0.25">
      <c r="A41" s="7" t="s">
        <v>57</v>
      </c>
      <c r="B41" s="6" t="s">
        <v>308</v>
      </c>
      <c r="C41" s="19" t="s">
        <v>193</v>
      </c>
      <c r="D41" s="8" t="s">
        <v>7</v>
      </c>
      <c r="E41" s="19">
        <v>1</v>
      </c>
      <c r="F41" s="20"/>
      <c r="G41" s="21">
        <f>E41*F41</f>
        <v>0</v>
      </c>
    </row>
    <row r="42" spans="1:7" s="12" customFormat="1" ht="26.25" x14ac:dyDescent="0.25">
      <c r="A42" s="40"/>
      <c r="B42" s="29"/>
      <c r="C42" s="5" t="s">
        <v>60</v>
      </c>
      <c r="D42" s="52"/>
      <c r="E42" s="53"/>
      <c r="F42" s="52"/>
      <c r="G42" s="54"/>
    </row>
    <row r="43" spans="1:7" s="12" customFormat="1" x14ac:dyDescent="0.25">
      <c r="A43" s="31" t="s">
        <v>81</v>
      </c>
      <c r="B43" s="6" t="s">
        <v>325</v>
      </c>
      <c r="C43" s="32" t="s">
        <v>233</v>
      </c>
      <c r="D43" s="33" t="s">
        <v>7</v>
      </c>
      <c r="E43" s="34">
        <v>2</v>
      </c>
      <c r="F43" s="39"/>
      <c r="G43" s="35">
        <f>E43*F43</f>
        <v>0</v>
      </c>
    </row>
    <row r="44" spans="1:7" s="12" customFormat="1" ht="26.25" x14ac:dyDescent="0.25">
      <c r="A44" s="40"/>
      <c r="B44" s="29"/>
      <c r="C44" s="5" t="s">
        <v>82</v>
      </c>
      <c r="D44" s="41"/>
      <c r="E44" s="42"/>
      <c r="F44" s="41"/>
      <c r="G44" s="43"/>
    </row>
    <row r="45" spans="1:7" s="12" customFormat="1" ht="26.25" x14ac:dyDescent="0.25">
      <c r="A45" s="31" t="s">
        <v>244</v>
      </c>
      <c r="B45" s="6" t="s">
        <v>331</v>
      </c>
      <c r="C45" s="32" t="s">
        <v>245</v>
      </c>
      <c r="D45" s="33" t="s">
        <v>7</v>
      </c>
      <c r="E45" s="34">
        <v>2</v>
      </c>
      <c r="F45" s="39"/>
      <c r="G45" s="35">
        <f>E45*F45</f>
        <v>0</v>
      </c>
    </row>
    <row r="46" spans="1:7" s="12" customFormat="1" ht="26.25" x14ac:dyDescent="0.25">
      <c r="A46" s="40"/>
      <c r="B46" s="29"/>
      <c r="C46" s="5" t="s">
        <v>246</v>
      </c>
      <c r="D46" s="41"/>
      <c r="E46" s="42"/>
      <c r="F46" s="41"/>
      <c r="G46" s="43"/>
    </row>
    <row r="47" spans="1:7" s="12" customFormat="1" ht="26.25" x14ac:dyDescent="0.25">
      <c r="A47" s="48" t="s">
        <v>109</v>
      </c>
      <c r="B47" s="6" t="s">
        <v>346</v>
      </c>
      <c r="C47" s="32" t="s">
        <v>137</v>
      </c>
      <c r="D47" s="49" t="s">
        <v>7</v>
      </c>
      <c r="E47" s="50">
        <v>2</v>
      </c>
      <c r="F47" s="16"/>
      <c r="G47" s="51">
        <f>E47*F47</f>
        <v>0</v>
      </c>
    </row>
    <row r="48" spans="1:7" s="12" customFormat="1" ht="26.25" x14ac:dyDescent="0.25">
      <c r="A48" s="40"/>
      <c r="B48" s="29"/>
      <c r="C48" s="5" t="s">
        <v>110</v>
      </c>
      <c r="D48" s="41"/>
      <c r="E48" s="42"/>
      <c r="F48" s="41"/>
      <c r="G48" s="43"/>
    </row>
    <row r="49" spans="1:7" s="12" customFormat="1" ht="26.25" x14ac:dyDescent="0.25">
      <c r="A49" s="48" t="s">
        <v>123</v>
      </c>
      <c r="B49" s="6" t="s">
        <v>354</v>
      </c>
      <c r="C49" s="32" t="s">
        <v>364</v>
      </c>
      <c r="D49" s="49" t="s">
        <v>7</v>
      </c>
      <c r="E49" s="50">
        <v>2</v>
      </c>
      <c r="F49" s="16"/>
      <c r="G49" s="51">
        <f>E49*F49</f>
        <v>0</v>
      </c>
    </row>
    <row r="50" spans="1:7" s="12" customFormat="1" ht="26.25" x14ac:dyDescent="0.25">
      <c r="A50" s="66"/>
      <c r="B50" s="65"/>
      <c r="C50" s="67" t="s">
        <v>363</v>
      </c>
      <c r="D50" s="65"/>
      <c r="E50" s="68"/>
      <c r="F50" s="65"/>
      <c r="G50" s="69"/>
    </row>
    <row r="51" spans="1:7" s="12" customFormat="1" x14ac:dyDescent="0.25">
      <c r="A51" s="13" t="s">
        <v>124</v>
      </c>
      <c r="B51" s="6" t="s">
        <v>355</v>
      </c>
      <c r="C51" s="44" t="s">
        <v>15</v>
      </c>
      <c r="D51" s="14" t="s">
        <v>8</v>
      </c>
      <c r="E51" s="15">
        <v>1</v>
      </c>
      <c r="F51" s="16"/>
      <c r="G51" s="17">
        <f>E51*F51</f>
        <v>0</v>
      </c>
    </row>
    <row r="52" spans="1:7" s="12" customFormat="1" ht="26.25" x14ac:dyDescent="0.25">
      <c r="A52" s="40"/>
      <c r="B52" s="29"/>
      <c r="C52" s="5" t="s">
        <v>16</v>
      </c>
      <c r="D52" s="41"/>
      <c r="E52" s="42"/>
      <c r="F52" s="45"/>
      <c r="G52" s="43"/>
    </row>
    <row r="53" spans="1:7" s="12" customFormat="1" x14ac:dyDescent="0.25">
      <c r="A53" s="7" t="s">
        <v>362</v>
      </c>
      <c r="B53" s="6" t="s">
        <v>361</v>
      </c>
      <c r="C53" s="18" t="s">
        <v>125</v>
      </c>
      <c r="D53" s="8" t="s">
        <v>8</v>
      </c>
      <c r="E53" s="19">
        <v>1</v>
      </c>
      <c r="F53" s="20"/>
      <c r="G53" s="21">
        <f>E53*F53</f>
        <v>0</v>
      </c>
    </row>
    <row r="54" spans="1:7" s="12" customFormat="1" ht="27" thickBot="1" x14ac:dyDescent="0.3">
      <c r="A54" s="22"/>
      <c r="B54" s="29"/>
      <c r="C54" s="23" t="s">
        <v>16</v>
      </c>
      <c r="D54" s="24"/>
      <c r="E54" s="25"/>
      <c r="F54" s="47"/>
      <c r="G54" s="26"/>
    </row>
    <row r="55" spans="1:7" ht="15.75" thickBot="1" x14ac:dyDescent="0.3">
      <c r="A55" s="7"/>
      <c r="B55" s="19"/>
      <c r="C55" s="4"/>
      <c r="D55" s="10"/>
      <c r="E55" s="10"/>
      <c r="F55" s="27" t="s">
        <v>9</v>
      </c>
      <c r="G55" s="28">
        <f>SUM(G11:G54)</f>
        <v>0</v>
      </c>
    </row>
    <row r="56" spans="1:7" x14ac:dyDescent="0.25">
      <c r="A56" s="12"/>
      <c r="B56" s="12"/>
      <c r="C56" s="12"/>
      <c r="D56" s="12"/>
      <c r="E56" s="12"/>
      <c r="F56" s="12"/>
      <c r="G56" s="12"/>
    </row>
    <row r="57" spans="1:7" x14ac:dyDescent="0.25">
      <c r="A57" s="12"/>
      <c r="B57" s="12"/>
      <c r="C57" s="12"/>
      <c r="D57" s="12"/>
      <c r="E57" s="12"/>
      <c r="F57" s="12"/>
      <c r="G57" s="12"/>
    </row>
  </sheetData>
  <mergeCells count="4">
    <mergeCell ref="A4:B4"/>
    <mergeCell ref="C4:G4"/>
    <mergeCell ref="A2:G2"/>
    <mergeCell ref="A1:G1"/>
  </mergeCells>
  <pageMargins left="0.7" right="0.7" top="0.78740157499999996" bottom="0.78740157499999996" header="0.3" footer="0.3"/>
  <pageSetup paperSize="9" scale="8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workbookViewId="0">
      <selection activeCell="K54" sqref="K54"/>
    </sheetView>
  </sheetViews>
  <sheetFormatPr defaultRowHeight="15" x14ac:dyDescent="0.25"/>
  <cols>
    <col min="1" max="1" width="5.28515625" customWidth="1"/>
    <col min="2" max="2" width="10.7109375" customWidth="1"/>
    <col min="3" max="3" width="42" customWidth="1"/>
    <col min="6" max="6" width="12.140625" bestFit="1" customWidth="1"/>
    <col min="7" max="7" width="16.140625" customWidth="1"/>
  </cols>
  <sheetData>
    <row r="1" spans="1:7" ht="19.5" thickBot="1" x14ac:dyDescent="0.35">
      <c r="A1" s="113" t="s">
        <v>356</v>
      </c>
      <c r="B1" s="114"/>
      <c r="C1" s="114"/>
      <c r="D1" s="114"/>
      <c r="E1" s="114"/>
      <c r="F1" s="114"/>
      <c r="G1" s="115"/>
    </row>
    <row r="2" spans="1:7" ht="25.5" customHeight="1" thickBot="1" x14ac:dyDescent="0.35">
      <c r="A2" s="113" t="s">
        <v>17</v>
      </c>
      <c r="B2" s="114"/>
      <c r="C2" s="114"/>
      <c r="D2" s="114"/>
      <c r="E2" s="114"/>
      <c r="F2" s="114"/>
      <c r="G2" s="115"/>
    </row>
    <row r="3" spans="1:7" ht="23.25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</row>
    <row r="4" spans="1:7" ht="15.75" thickBot="1" x14ac:dyDescent="0.3">
      <c r="A4" s="110"/>
      <c r="B4" s="111"/>
      <c r="C4" s="111"/>
      <c r="D4" s="111"/>
      <c r="E4" s="111"/>
      <c r="F4" s="111"/>
      <c r="G4" s="112"/>
    </row>
    <row r="5" spans="1:7" s="12" customFormat="1" x14ac:dyDescent="0.25">
      <c r="A5" s="31" t="s">
        <v>127</v>
      </c>
      <c r="B5" s="6" t="s">
        <v>275</v>
      </c>
      <c r="C5" s="32" t="s">
        <v>24</v>
      </c>
      <c r="D5" s="33" t="s">
        <v>7</v>
      </c>
      <c r="E5" s="34">
        <v>2</v>
      </c>
      <c r="F5" s="39"/>
      <c r="G5" s="35">
        <f>E5*F5</f>
        <v>0</v>
      </c>
    </row>
    <row r="6" spans="1:7" s="12" customFormat="1" ht="26.25" x14ac:dyDescent="0.25">
      <c r="A6" s="7"/>
      <c r="B6" s="29"/>
      <c r="C6" s="4" t="s">
        <v>129</v>
      </c>
      <c r="D6" s="9"/>
      <c r="E6" s="10"/>
      <c r="F6" s="9"/>
      <c r="G6" s="11"/>
    </row>
    <row r="7" spans="1:7" s="12" customFormat="1" x14ac:dyDescent="0.25">
      <c r="A7" s="31" t="s">
        <v>128</v>
      </c>
      <c r="B7" s="6" t="s">
        <v>276</v>
      </c>
      <c r="C7" s="32" t="s">
        <v>24</v>
      </c>
      <c r="D7" s="33" t="s">
        <v>7</v>
      </c>
      <c r="E7" s="34">
        <v>2</v>
      </c>
      <c r="F7" s="39"/>
      <c r="G7" s="35">
        <f>E7*F7</f>
        <v>0</v>
      </c>
    </row>
    <row r="8" spans="1:7" s="12" customFormat="1" ht="26.25" x14ac:dyDescent="0.25">
      <c r="A8" s="7"/>
      <c r="B8" s="29"/>
      <c r="C8" s="4" t="s">
        <v>130</v>
      </c>
      <c r="D8" s="9"/>
      <c r="E8" s="10"/>
      <c r="F8" s="9"/>
      <c r="G8" s="11"/>
    </row>
    <row r="9" spans="1:7" s="12" customFormat="1" x14ac:dyDescent="0.25">
      <c r="A9" s="31" t="s">
        <v>133</v>
      </c>
      <c r="B9" s="6" t="s">
        <v>277</v>
      </c>
      <c r="C9" s="32" t="s">
        <v>132</v>
      </c>
      <c r="D9" s="33" t="s">
        <v>7</v>
      </c>
      <c r="E9" s="34">
        <v>1</v>
      </c>
      <c r="F9" s="39"/>
      <c r="G9" s="35">
        <f>E9*F9</f>
        <v>0</v>
      </c>
    </row>
    <row r="10" spans="1:7" s="12" customFormat="1" ht="26.25" x14ac:dyDescent="0.25">
      <c r="A10" s="7"/>
      <c r="B10" s="29"/>
      <c r="C10" s="4" t="s">
        <v>135</v>
      </c>
      <c r="D10" s="9"/>
      <c r="E10" s="10"/>
      <c r="F10" s="9"/>
      <c r="G10" s="11"/>
    </row>
    <row r="11" spans="1:7" s="12" customFormat="1" x14ac:dyDescent="0.25">
      <c r="A11" s="31" t="s">
        <v>134</v>
      </c>
      <c r="B11" s="6" t="s">
        <v>278</v>
      </c>
      <c r="C11" s="32" t="s">
        <v>132</v>
      </c>
      <c r="D11" s="33" t="s">
        <v>7</v>
      </c>
      <c r="E11" s="34">
        <v>1</v>
      </c>
      <c r="F11" s="39"/>
      <c r="G11" s="35">
        <f>E11*F11</f>
        <v>0</v>
      </c>
    </row>
    <row r="12" spans="1:7" s="12" customFormat="1" ht="26.25" x14ac:dyDescent="0.25">
      <c r="A12" s="7"/>
      <c r="B12" s="29"/>
      <c r="C12" s="4" t="s">
        <v>136</v>
      </c>
      <c r="D12" s="9"/>
      <c r="E12" s="10"/>
      <c r="F12" s="9"/>
      <c r="G12" s="11"/>
    </row>
    <row r="13" spans="1:7" s="12" customFormat="1" x14ac:dyDescent="0.25">
      <c r="A13" s="31" t="s">
        <v>20</v>
      </c>
      <c r="B13" s="6" t="s">
        <v>279</v>
      </c>
      <c r="C13" s="32" t="s">
        <v>31</v>
      </c>
      <c r="D13" s="33" t="s">
        <v>7</v>
      </c>
      <c r="E13" s="34">
        <v>6</v>
      </c>
      <c r="F13" s="39"/>
      <c r="G13" s="35">
        <f>E13*F13</f>
        <v>0</v>
      </c>
    </row>
    <row r="14" spans="1:7" s="12" customFormat="1" ht="26.25" x14ac:dyDescent="0.25">
      <c r="A14" s="40"/>
      <c r="B14" s="29"/>
      <c r="C14" s="5" t="s">
        <v>22</v>
      </c>
      <c r="D14" s="41"/>
      <c r="E14" s="42"/>
      <c r="F14" s="41"/>
      <c r="G14" s="43"/>
    </row>
    <row r="15" spans="1:7" s="12" customFormat="1" ht="26.25" x14ac:dyDescent="0.25">
      <c r="A15" s="31" t="s">
        <v>21</v>
      </c>
      <c r="B15" s="6" t="s">
        <v>280</v>
      </c>
      <c r="C15" s="32" t="s">
        <v>131</v>
      </c>
      <c r="D15" s="33" t="s">
        <v>7</v>
      </c>
      <c r="E15" s="34">
        <v>2</v>
      </c>
      <c r="F15" s="39"/>
      <c r="G15" s="35">
        <f>E15*F15</f>
        <v>0</v>
      </c>
    </row>
    <row r="16" spans="1:7" s="12" customFormat="1" ht="26.25" x14ac:dyDescent="0.25">
      <c r="A16" s="40"/>
      <c r="B16" s="29"/>
      <c r="C16" s="5" t="s">
        <v>23</v>
      </c>
      <c r="D16" s="41"/>
      <c r="E16" s="42"/>
      <c r="F16" s="41"/>
      <c r="G16" s="43"/>
    </row>
    <row r="17" spans="1:7" s="12" customFormat="1" ht="24.95" customHeight="1" x14ac:dyDescent="0.25">
      <c r="A17" s="7" t="s">
        <v>139</v>
      </c>
      <c r="B17" s="6" t="s">
        <v>281</v>
      </c>
      <c r="C17" s="19" t="s">
        <v>138</v>
      </c>
      <c r="D17" s="8" t="s">
        <v>7</v>
      </c>
      <c r="E17" s="19">
        <v>2</v>
      </c>
      <c r="F17" s="20"/>
      <c r="G17" s="21">
        <f>E17*F17</f>
        <v>0</v>
      </c>
    </row>
    <row r="18" spans="1:7" s="12" customFormat="1" ht="26.25" x14ac:dyDescent="0.25">
      <c r="A18" s="40"/>
      <c r="B18" s="29"/>
      <c r="C18" s="5" t="s">
        <v>146</v>
      </c>
      <c r="D18" s="52"/>
      <c r="E18" s="53"/>
      <c r="F18" s="52"/>
      <c r="G18" s="54"/>
    </row>
    <row r="19" spans="1:7" s="12" customFormat="1" ht="24.95" customHeight="1" x14ac:dyDescent="0.25">
      <c r="A19" s="7" t="s">
        <v>140</v>
      </c>
      <c r="B19" s="6" t="s">
        <v>282</v>
      </c>
      <c r="C19" s="19" t="s">
        <v>138</v>
      </c>
      <c r="D19" s="8" t="s">
        <v>7</v>
      </c>
      <c r="E19" s="19">
        <v>2</v>
      </c>
      <c r="F19" s="20"/>
      <c r="G19" s="21">
        <f>E19*F19</f>
        <v>0</v>
      </c>
    </row>
    <row r="20" spans="1:7" s="12" customFormat="1" ht="26.25" x14ac:dyDescent="0.25">
      <c r="A20" s="40"/>
      <c r="B20" s="29"/>
      <c r="C20" s="5" t="s">
        <v>147</v>
      </c>
      <c r="D20" s="52"/>
      <c r="E20" s="53"/>
      <c r="F20" s="52"/>
      <c r="G20" s="54"/>
    </row>
    <row r="21" spans="1:7" s="12" customFormat="1" ht="24.95" customHeight="1" x14ac:dyDescent="0.25">
      <c r="A21" s="7" t="s">
        <v>141</v>
      </c>
      <c r="B21" s="6" t="s">
        <v>283</v>
      </c>
      <c r="C21" s="19" t="s">
        <v>142</v>
      </c>
      <c r="D21" s="8" t="s">
        <v>7</v>
      </c>
      <c r="E21" s="19">
        <v>2</v>
      </c>
      <c r="F21" s="20"/>
      <c r="G21" s="21">
        <f>E21*F21</f>
        <v>0</v>
      </c>
    </row>
    <row r="22" spans="1:7" s="12" customFormat="1" ht="26.25" x14ac:dyDescent="0.25">
      <c r="A22" s="40"/>
      <c r="B22" s="29"/>
      <c r="C22" s="5" t="s">
        <v>143</v>
      </c>
      <c r="D22" s="52"/>
      <c r="E22" s="53"/>
      <c r="F22" s="52"/>
      <c r="G22" s="54"/>
    </row>
    <row r="23" spans="1:7" s="12" customFormat="1" ht="24.95" customHeight="1" x14ac:dyDescent="0.25">
      <c r="A23" s="7" t="s">
        <v>144</v>
      </c>
      <c r="B23" s="6" t="s">
        <v>284</v>
      </c>
      <c r="C23" s="19" t="s">
        <v>142</v>
      </c>
      <c r="D23" s="8" t="s">
        <v>7</v>
      </c>
      <c r="E23" s="19">
        <v>1</v>
      </c>
      <c r="F23" s="20"/>
      <c r="G23" s="21">
        <f>E23*F23</f>
        <v>0</v>
      </c>
    </row>
    <row r="24" spans="1:7" s="12" customFormat="1" ht="26.25" x14ac:dyDescent="0.25">
      <c r="A24" s="40"/>
      <c r="B24" s="29"/>
      <c r="C24" s="5" t="s">
        <v>145</v>
      </c>
      <c r="D24" s="52"/>
      <c r="E24" s="53"/>
      <c r="F24" s="52"/>
      <c r="G24" s="54"/>
    </row>
    <row r="25" spans="1:7" s="12" customFormat="1" ht="24.95" customHeight="1" x14ac:dyDescent="0.25">
      <c r="A25" s="7" t="s">
        <v>26</v>
      </c>
      <c r="B25" s="6" t="s">
        <v>285</v>
      </c>
      <c r="C25" s="19" t="s">
        <v>148</v>
      </c>
      <c r="D25" s="8" t="s">
        <v>7</v>
      </c>
      <c r="E25" s="19">
        <v>1</v>
      </c>
      <c r="F25" s="20"/>
      <c r="G25" s="21">
        <f>E25*F25</f>
        <v>0</v>
      </c>
    </row>
    <row r="26" spans="1:7" s="12" customFormat="1" ht="26.25" x14ac:dyDescent="0.25">
      <c r="A26" s="40"/>
      <c r="B26" s="29"/>
      <c r="C26" s="5" t="s">
        <v>25</v>
      </c>
      <c r="D26" s="52"/>
      <c r="E26" s="53"/>
      <c r="F26" s="52"/>
      <c r="G26" s="54"/>
    </row>
    <row r="27" spans="1:7" s="12" customFormat="1" ht="24.95" customHeight="1" x14ac:dyDescent="0.25">
      <c r="A27" s="7" t="s">
        <v>27</v>
      </c>
      <c r="B27" s="6" t="s">
        <v>286</v>
      </c>
      <c r="C27" s="19" t="s">
        <v>148</v>
      </c>
      <c r="D27" s="8" t="s">
        <v>7</v>
      </c>
      <c r="E27" s="19">
        <v>1</v>
      </c>
      <c r="F27" s="20"/>
      <c r="G27" s="21">
        <f>E27*F27</f>
        <v>0</v>
      </c>
    </row>
    <row r="28" spans="1:7" s="12" customFormat="1" ht="26.25" x14ac:dyDescent="0.25">
      <c r="A28" s="40"/>
      <c r="B28" s="29"/>
      <c r="C28" s="5" t="s">
        <v>28</v>
      </c>
      <c r="D28" s="52"/>
      <c r="E28" s="53"/>
      <c r="F28" s="52"/>
      <c r="G28" s="54"/>
    </row>
    <row r="29" spans="1:7" s="12" customFormat="1" ht="24.95" customHeight="1" x14ac:dyDescent="0.25">
      <c r="A29" s="7" t="s">
        <v>29</v>
      </c>
      <c r="B29" s="6" t="s">
        <v>287</v>
      </c>
      <c r="C29" s="19" t="s">
        <v>149</v>
      </c>
      <c r="D29" s="8" t="s">
        <v>7</v>
      </c>
      <c r="E29" s="19">
        <v>4</v>
      </c>
      <c r="F29" s="20"/>
      <c r="G29" s="21">
        <f>E29*F29</f>
        <v>0</v>
      </c>
    </row>
    <row r="30" spans="1:7" s="12" customFormat="1" ht="26.25" x14ac:dyDescent="0.25">
      <c r="A30" s="40"/>
      <c r="B30" s="29"/>
      <c r="C30" s="5" t="s">
        <v>32</v>
      </c>
      <c r="D30" s="52"/>
      <c r="E30" s="53"/>
      <c r="F30" s="52"/>
      <c r="G30" s="54"/>
    </row>
    <row r="31" spans="1:7" s="12" customFormat="1" ht="24.95" customHeight="1" x14ac:dyDescent="0.25">
      <c r="A31" s="7" t="s">
        <v>30</v>
      </c>
      <c r="B31" s="6" t="s">
        <v>288</v>
      </c>
      <c r="C31" s="19" t="s">
        <v>150</v>
      </c>
      <c r="D31" s="8" t="s">
        <v>7</v>
      </c>
      <c r="E31" s="19">
        <v>1</v>
      </c>
      <c r="F31" s="20"/>
      <c r="G31" s="21">
        <f>E31*F31</f>
        <v>0</v>
      </c>
    </row>
    <row r="32" spans="1:7" s="12" customFormat="1" ht="26.25" x14ac:dyDescent="0.25">
      <c r="A32" s="40"/>
      <c r="B32" s="29"/>
      <c r="C32" s="5" t="s">
        <v>33</v>
      </c>
      <c r="D32" s="52"/>
      <c r="E32" s="53"/>
      <c r="F32" s="52"/>
      <c r="G32" s="54"/>
    </row>
    <row r="33" spans="1:7" s="12" customFormat="1" ht="24.95" customHeight="1" x14ac:dyDescent="0.25">
      <c r="A33" s="7" t="s">
        <v>151</v>
      </c>
      <c r="B33" s="6" t="s">
        <v>289</v>
      </c>
      <c r="C33" s="46" t="s">
        <v>152</v>
      </c>
      <c r="D33" s="8" t="s">
        <v>7</v>
      </c>
      <c r="E33" s="19">
        <v>1</v>
      </c>
      <c r="F33" s="20"/>
      <c r="G33" s="21">
        <f>E33*F33</f>
        <v>0</v>
      </c>
    </row>
    <row r="34" spans="1:7" s="12" customFormat="1" ht="26.25" x14ac:dyDescent="0.25">
      <c r="A34" s="40"/>
      <c r="B34" s="29"/>
      <c r="C34" s="5" t="s">
        <v>153</v>
      </c>
      <c r="D34" s="52"/>
      <c r="E34" s="53"/>
      <c r="F34" s="52"/>
      <c r="G34" s="54"/>
    </row>
    <row r="35" spans="1:7" s="12" customFormat="1" ht="39" x14ac:dyDescent="0.25">
      <c r="A35" s="31" t="s">
        <v>156</v>
      </c>
      <c r="B35" s="6" t="s">
        <v>291</v>
      </c>
      <c r="C35" s="32" t="s">
        <v>157</v>
      </c>
      <c r="D35" s="33" t="s">
        <v>7</v>
      </c>
      <c r="E35" s="34">
        <v>1</v>
      </c>
      <c r="F35" s="39"/>
      <c r="G35" s="35">
        <f>E35*F35</f>
        <v>0</v>
      </c>
    </row>
    <row r="36" spans="1:7" s="12" customFormat="1" ht="26.25" x14ac:dyDescent="0.25">
      <c r="A36" s="40"/>
      <c r="B36" s="29"/>
      <c r="C36" s="5" t="s">
        <v>161</v>
      </c>
      <c r="D36" s="41"/>
      <c r="E36" s="42"/>
      <c r="F36" s="41"/>
      <c r="G36" s="43"/>
    </row>
    <row r="37" spans="1:7" s="12" customFormat="1" ht="26.25" x14ac:dyDescent="0.25">
      <c r="A37" s="31" t="s">
        <v>158</v>
      </c>
      <c r="B37" s="6" t="s">
        <v>292</v>
      </c>
      <c r="C37" s="32" t="s">
        <v>160</v>
      </c>
      <c r="D37" s="33" t="s">
        <v>7</v>
      </c>
      <c r="E37" s="34">
        <v>1</v>
      </c>
      <c r="F37" s="39"/>
      <c r="G37" s="35">
        <f>E37*F37</f>
        <v>0</v>
      </c>
    </row>
    <row r="38" spans="1:7" s="12" customFormat="1" ht="26.25" x14ac:dyDescent="0.25">
      <c r="A38" s="40"/>
      <c r="B38" s="29"/>
      <c r="C38" s="5" t="s">
        <v>162</v>
      </c>
      <c r="D38" s="41"/>
      <c r="E38" s="42"/>
      <c r="F38" s="41"/>
      <c r="G38" s="43"/>
    </row>
    <row r="39" spans="1:7" s="12" customFormat="1" ht="51.75" x14ac:dyDescent="0.25">
      <c r="A39" s="13" t="s">
        <v>34</v>
      </c>
      <c r="B39" s="6" t="s">
        <v>297</v>
      </c>
      <c r="C39" s="44" t="s">
        <v>175</v>
      </c>
      <c r="D39" s="8" t="s">
        <v>7</v>
      </c>
      <c r="E39" s="19">
        <v>1</v>
      </c>
      <c r="F39" s="20"/>
      <c r="G39" s="21">
        <f>E39*F39</f>
        <v>0</v>
      </c>
    </row>
    <row r="40" spans="1:7" s="12" customFormat="1" ht="26.25" x14ac:dyDescent="0.25">
      <c r="A40" s="40"/>
      <c r="B40" s="29"/>
      <c r="C40" s="5" t="s">
        <v>174</v>
      </c>
      <c r="D40" s="41"/>
      <c r="E40" s="42"/>
      <c r="F40" s="45"/>
      <c r="G40" s="43"/>
    </row>
    <row r="41" spans="1:7" s="12" customFormat="1" x14ac:dyDescent="0.25">
      <c r="A41" s="55" t="s">
        <v>35</v>
      </c>
      <c r="B41" s="6" t="s">
        <v>298</v>
      </c>
      <c r="C41" s="56" t="s">
        <v>212</v>
      </c>
      <c r="D41" s="57" t="s">
        <v>7</v>
      </c>
      <c r="E41" s="58">
        <v>1</v>
      </c>
      <c r="F41" s="59"/>
      <c r="G41" s="60">
        <f>E41*F41</f>
        <v>0</v>
      </c>
    </row>
    <row r="42" spans="1:7" s="12" customFormat="1" ht="26.25" x14ac:dyDescent="0.25">
      <c r="A42" s="40"/>
      <c r="B42" s="29"/>
      <c r="C42" s="5" t="s">
        <v>36</v>
      </c>
      <c r="D42" s="41"/>
      <c r="E42" s="42"/>
      <c r="F42" s="41"/>
      <c r="G42" s="43"/>
    </row>
    <row r="43" spans="1:7" s="12" customFormat="1" ht="26.25" x14ac:dyDescent="0.25">
      <c r="A43" s="31" t="s">
        <v>37</v>
      </c>
      <c r="B43" s="6" t="s">
        <v>299</v>
      </c>
      <c r="C43" s="32" t="s">
        <v>191</v>
      </c>
      <c r="D43" s="33" t="s">
        <v>7</v>
      </c>
      <c r="E43" s="34">
        <v>1</v>
      </c>
      <c r="F43" s="39"/>
      <c r="G43" s="35">
        <f>E43*F43</f>
        <v>0</v>
      </c>
    </row>
    <row r="44" spans="1:7" s="12" customFormat="1" ht="26.25" x14ac:dyDescent="0.25">
      <c r="A44" s="40"/>
      <c r="B44" s="29"/>
      <c r="C44" s="5" t="s">
        <v>47</v>
      </c>
      <c r="D44" s="41"/>
      <c r="E44" s="42"/>
      <c r="F44" s="41"/>
      <c r="G44" s="43"/>
    </row>
    <row r="45" spans="1:7" s="12" customFormat="1" ht="24.95" customHeight="1" x14ac:dyDescent="0.25">
      <c r="A45" s="7" t="s">
        <v>38</v>
      </c>
      <c r="B45" s="6" t="s">
        <v>300</v>
      </c>
      <c r="C45" s="19" t="s">
        <v>177</v>
      </c>
      <c r="D45" s="8" t="s">
        <v>7</v>
      </c>
      <c r="E45" s="19">
        <v>1</v>
      </c>
      <c r="F45" s="20"/>
      <c r="G45" s="21">
        <f>E45*F45</f>
        <v>0</v>
      </c>
    </row>
    <row r="46" spans="1:7" s="12" customFormat="1" ht="26.25" x14ac:dyDescent="0.25">
      <c r="A46" s="40"/>
      <c r="B46" s="29"/>
      <c r="C46" s="5" t="s">
        <v>176</v>
      </c>
      <c r="D46" s="52"/>
      <c r="E46" s="53"/>
      <c r="F46" s="52"/>
      <c r="G46" s="54"/>
    </row>
    <row r="47" spans="1:7" s="12" customFormat="1" ht="24.95" customHeight="1" x14ac:dyDescent="0.25">
      <c r="A47" s="7" t="s">
        <v>126</v>
      </c>
      <c r="B47" s="6" t="s">
        <v>301</v>
      </c>
      <c r="C47" s="19" t="s">
        <v>179</v>
      </c>
      <c r="D47" s="8" t="s">
        <v>7</v>
      </c>
      <c r="E47" s="19">
        <v>1</v>
      </c>
      <c r="F47" s="20"/>
      <c r="G47" s="21">
        <f>E47*F47</f>
        <v>0</v>
      </c>
    </row>
    <row r="48" spans="1:7" s="12" customFormat="1" ht="26.25" x14ac:dyDescent="0.25">
      <c r="A48" s="40"/>
      <c r="B48" s="29"/>
      <c r="C48" s="5" t="s">
        <v>178</v>
      </c>
      <c r="D48" s="52"/>
      <c r="E48" s="53"/>
      <c r="F48" s="52"/>
      <c r="G48" s="54"/>
    </row>
    <row r="49" spans="1:7" s="12" customFormat="1" ht="24.95" customHeight="1" x14ac:dyDescent="0.25">
      <c r="A49" s="7" t="s">
        <v>93</v>
      </c>
      <c r="B49" s="6" t="s">
        <v>336</v>
      </c>
      <c r="C49" s="19" t="s">
        <v>252</v>
      </c>
      <c r="D49" s="8" t="s">
        <v>7</v>
      </c>
      <c r="E49" s="19">
        <v>4</v>
      </c>
      <c r="F49" s="20"/>
      <c r="G49" s="21">
        <f>E49*F49</f>
        <v>0</v>
      </c>
    </row>
    <row r="50" spans="1:7" s="12" customFormat="1" ht="26.25" x14ac:dyDescent="0.25">
      <c r="A50" s="40"/>
      <c r="B50" s="29"/>
      <c r="C50" s="5" t="s">
        <v>96</v>
      </c>
      <c r="D50" s="52"/>
      <c r="E50" s="53"/>
      <c r="F50" s="52"/>
      <c r="G50" s="54"/>
    </row>
    <row r="51" spans="1:7" s="12" customFormat="1" ht="26.25" x14ac:dyDescent="0.25">
      <c r="A51" s="48" t="s">
        <v>109</v>
      </c>
      <c r="B51" s="6" t="s">
        <v>346</v>
      </c>
      <c r="C51" s="32" t="s">
        <v>137</v>
      </c>
      <c r="D51" s="49" t="s">
        <v>7</v>
      </c>
      <c r="E51" s="50">
        <v>1</v>
      </c>
      <c r="F51" s="16"/>
      <c r="G51" s="51">
        <f>E51*F51</f>
        <v>0</v>
      </c>
    </row>
    <row r="52" spans="1:7" s="12" customFormat="1" ht="26.25" x14ac:dyDescent="0.25">
      <c r="A52" s="40"/>
      <c r="B52" s="29"/>
      <c r="C52" s="5" t="s">
        <v>110</v>
      </c>
      <c r="D52" s="41"/>
      <c r="E52" s="42"/>
      <c r="F52" s="41"/>
      <c r="G52" s="43"/>
    </row>
    <row r="53" spans="1:7" s="12" customFormat="1" ht="24.95" customHeight="1" x14ac:dyDescent="0.25">
      <c r="A53" s="7" t="s">
        <v>115</v>
      </c>
      <c r="B53" s="6" t="s">
        <v>349</v>
      </c>
      <c r="C53" s="19" t="s">
        <v>265</v>
      </c>
      <c r="D53" s="8" t="s">
        <v>7</v>
      </c>
      <c r="E53" s="19">
        <v>1</v>
      </c>
      <c r="F53" s="20"/>
      <c r="G53" s="21">
        <f>E53*F53</f>
        <v>0</v>
      </c>
    </row>
    <row r="54" spans="1:7" s="12" customFormat="1" ht="26.25" x14ac:dyDescent="0.25">
      <c r="A54" s="40"/>
      <c r="B54" s="29"/>
      <c r="C54" s="5" t="s">
        <v>116</v>
      </c>
      <c r="D54" s="52"/>
      <c r="E54" s="53"/>
      <c r="F54" s="52"/>
      <c r="G54" s="54"/>
    </row>
    <row r="55" spans="1:7" s="12" customFormat="1" x14ac:dyDescent="0.25">
      <c r="A55" s="13" t="s">
        <v>124</v>
      </c>
      <c r="B55" s="6" t="s">
        <v>355</v>
      </c>
      <c r="C55" s="44" t="s">
        <v>15</v>
      </c>
      <c r="D55" s="14" t="s">
        <v>8</v>
      </c>
      <c r="E55" s="15">
        <v>1</v>
      </c>
      <c r="F55" s="16"/>
      <c r="G55" s="17">
        <f>E55*F55</f>
        <v>0</v>
      </c>
    </row>
    <row r="56" spans="1:7" s="12" customFormat="1" ht="26.25" x14ac:dyDescent="0.25">
      <c r="A56" s="40"/>
      <c r="B56" s="29"/>
      <c r="C56" s="5" t="s">
        <v>16</v>
      </c>
      <c r="D56" s="41"/>
      <c r="E56" s="42"/>
      <c r="F56" s="45"/>
      <c r="G56" s="43"/>
    </row>
    <row r="57" spans="1:7" s="12" customFormat="1" x14ac:dyDescent="0.25">
      <c r="A57" s="7" t="s">
        <v>362</v>
      </c>
      <c r="B57" s="6" t="s">
        <v>361</v>
      </c>
      <c r="C57" s="18" t="s">
        <v>125</v>
      </c>
      <c r="D57" s="8" t="s">
        <v>8</v>
      </c>
      <c r="E57" s="19">
        <v>1</v>
      </c>
      <c r="F57" s="20"/>
      <c r="G57" s="21">
        <f>E57*F57</f>
        <v>0</v>
      </c>
    </row>
    <row r="58" spans="1:7" s="12" customFormat="1" ht="27" thickBot="1" x14ac:dyDescent="0.3">
      <c r="A58" s="22"/>
      <c r="B58" s="29"/>
      <c r="C58" s="23" t="s">
        <v>16</v>
      </c>
      <c r="D58" s="24"/>
      <c r="E58" s="25"/>
      <c r="F58" s="47"/>
      <c r="G58" s="26"/>
    </row>
    <row r="59" spans="1:7" ht="15.75" thickBot="1" x14ac:dyDescent="0.3">
      <c r="A59" s="7"/>
      <c r="B59" s="19"/>
      <c r="C59" s="4"/>
      <c r="D59" s="10"/>
      <c r="E59" s="10"/>
      <c r="F59" s="27" t="s">
        <v>9</v>
      </c>
      <c r="G59" s="28">
        <f>SUM(G17:G58)</f>
        <v>0</v>
      </c>
    </row>
    <row r="60" spans="1:7" x14ac:dyDescent="0.25">
      <c r="A60" s="12"/>
      <c r="B60" s="12"/>
      <c r="C60" s="12"/>
      <c r="D60" s="12"/>
      <c r="E60" s="12"/>
      <c r="F60" s="12"/>
      <c r="G60" s="12"/>
    </row>
    <row r="61" spans="1:7" x14ac:dyDescent="0.25">
      <c r="A61" s="12"/>
      <c r="B61" s="12"/>
      <c r="C61" s="12"/>
      <c r="D61" s="12"/>
      <c r="E61" s="12"/>
      <c r="F61" s="12"/>
      <c r="G61" s="12"/>
    </row>
  </sheetData>
  <mergeCells count="4">
    <mergeCell ref="A1:G1"/>
    <mergeCell ref="A2:G2"/>
    <mergeCell ref="A4:B4"/>
    <mergeCell ref="C4:G4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workbookViewId="0">
      <selection activeCell="F5" sqref="F5"/>
    </sheetView>
  </sheetViews>
  <sheetFormatPr defaultRowHeight="15" x14ac:dyDescent="0.25"/>
  <cols>
    <col min="1" max="1" width="5.28515625" customWidth="1"/>
    <col min="2" max="2" width="10.7109375" customWidth="1"/>
    <col min="3" max="3" width="42" customWidth="1"/>
    <col min="6" max="6" width="12.140625" bestFit="1" customWidth="1"/>
    <col min="7" max="7" width="16.140625" customWidth="1"/>
  </cols>
  <sheetData>
    <row r="1" spans="1:7" ht="19.5" thickBot="1" x14ac:dyDescent="0.35">
      <c r="A1" s="113" t="s">
        <v>357</v>
      </c>
      <c r="B1" s="114"/>
      <c r="C1" s="114"/>
      <c r="D1" s="114"/>
      <c r="E1" s="114"/>
      <c r="F1" s="114"/>
      <c r="G1" s="115"/>
    </row>
    <row r="2" spans="1:7" ht="25.5" customHeight="1" thickBot="1" x14ac:dyDescent="0.35">
      <c r="A2" s="113" t="s">
        <v>17</v>
      </c>
      <c r="B2" s="114"/>
      <c r="C2" s="114"/>
      <c r="D2" s="114"/>
      <c r="E2" s="114"/>
      <c r="F2" s="114"/>
      <c r="G2" s="115"/>
    </row>
    <row r="3" spans="1:7" ht="23.25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</row>
    <row r="4" spans="1:7" ht="15.75" thickBot="1" x14ac:dyDescent="0.3">
      <c r="A4" s="110"/>
      <c r="B4" s="111"/>
      <c r="C4" s="111"/>
      <c r="D4" s="111"/>
      <c r="E4" s="111"/>
      <c r="F4" s="111"/>
      <c r="G4" s="112"/>
    </row>
    <row r="5" spans="1:7" s="12" customFormat="1" ht="26.25" x14ac:dyDescent="0.25">
      <c r="A5" s="31" t="s">
        <v>21</v>
      </c>
      <c r="B5" s="6" t="s">
        <v>280</v>
      </c>
      <c r="C5" s="32" t="s">
        <v>131</v>
      </c>
      <c r="D5" s="33" t="s">
        <v>7</v>
      </c>
      <c r="E5" s="34">
        <v>4</v>
      </c>
      <c r="F5" s="39"/>
      <c r="G5" s="35">
        <f>E5*F5</f>
        <v>0</v>
      </c>
    </row>
    <row r="6" spans="1:7" s="12" customFormat="1" ht="26.25" x14ac:dyDescent="0.25">
      <c r="A6" s="40"/>
      <c r="B6" s="29"/>
      <c r="C6" s="5" t="s">
        <v>23</v>
      </c>
      <c r="D6" s="41"/>
      <c r="E6" s="42"/>
      <c r="F6" s="41"/>
      <c r="G6" s="43"/>
    </row>
    <row r="7" spans="1:7" s="12" customFormat="1" ht="24.95" customHeight="1" x14ac:dyDescent="0.25">
      <c r="A7" s="7" t="s">
        <v>151</v>
      </c>
      <c r="B7" s="6" t="s">
        <v>289</v>
      </c>
      <c r="C7" s="46" t="s">
        <v>152</v>
      </c>
      <c r="D7" s="8" t="s">
        <v>7</v>
      </c>
      <c r="E7" s="19">
        <v>1</v>
      </c>
      <c r="F7" s="20"/>
      <c r="G7" s="21">
        <f>E7*F7</f>
        <v>0</v>
      </c>
    </row>
    <row r="8" spans="1:7" s="12" customFormat="1" ht="26.25" x14ac:dyDescent="0.25">
      <c r="A8" s="40"/>
      <c r="B8" s="29"/>
      <c r="C8" s="5" t="s">
        <v>153</v>
      </c>
      <c r="D8" s="52"/>
      <c r="E8" s="53"/>
      <c r="F8" s="52"/>
      <c r="G8" s="54"/>
    </row>
    <row r="9" spans="1:7" s="12" customFormat="1" ht="39" x14ac:dyDescent="0.25">
      <c r="A9" s="31" t="s">
        <v>156</v>
      </c>
      <c r="B9" s="6" t="s">
        <v>291</v>
      </c>
      <c r="C9" s="32" t="s">
        <v>157</v>
      </c>
      <c r="D9" s="33" t="s">
        <v>7</v>
      </c>
      <c r="E9" s="34">
        <v>1</v>
      </c>
      <c r="F9" s="39"/>
      <c r="G9" s="35">
        <f>E9*F9</f>
        <v>0</v>
      </c>
    </row>
    <row r="10" spans="1:7" s="12" customFormat="1" ht="26.25" x14ac:dyDescent="0.25">
      <c r="A10" s="40"/>
      <c r="B10" s="29"/>
      <c r="C10" s="5" t="s">
        <v>161</v>
      </c>
      <c r="D10" s="41"/>
      <c r="E10" s="42"/>
      <c r="F10" s="41"/>
      <c r="G10" s="43"/>
    </row>
    <row r="11" spans="1:7" s="12" customFormat="1" ht="26.25" x14ac:dyDescent="0.25">
      <c r="A11" s="31" t="s">
        <v>159</v>
      </c>
      <c r="B11" s="6" t="s">
        <v>293</v>
      </c>
      <c r="C11" s="32" t="s">
        <v>163</v>
      </c>
      <c r="D11" s="33" t="s">
        <v>7</v>
      </c>
      <c r="E11" s="34">
        <v>1</v>
      </c>
      <c r="F11" s="39"/>
      <c r="G11" s="35">
        <f>E11*F11</f>
        <v>0</v>
      </c>
    </row>
    <row r="12" spans="1:7" s="12" customFormat="1" ht="26.25" x14ac:dyDescent="0.25">
      <c r="A12" s="40"/>
      <c r="B12" s="29"/>
      <c r="C12" s="5" t="s">
        <v>166</v>
      </c>
      <c r="D12" s="41"/>
      <c r="E12" s="42"/>
      <c r="F12" s="41"/>
      <c r="G12" s="43"/>
    </row>
    <row r="13" spans="1:7" s="12" customFormat="1" ht="39" x14ac:dyDescent="0.25">
      <c r="A13" s="13" t="s">
        <v>45</v>
      </c>
      <c r="B13" s="6" t="s">
        <v>302</v>
      </c>
      <c r="C13" s="44" t="s">
        <v>180</v>
      </c>
      <c r="D13" s="8" t="s">
        <v>7</v>
      </c>
      <c r="E13" s="19">
        <v>1</v>
      </c>
      <c r="F13" s="20"/>
      <c r="G13" s="21">
        <f>E13*F13</f>
        <v>0</v>
      </c>
    </row>
    <row r="14" spans="1:7" s="12" customFormat="1" ht="26.25" x14ac:dyDescent="0.25">
      <c r="A14" s="40"/>
      <c r="B14" s="29"/>
      <c r="C14" s="5" t="s">
        <v>181</v>
      </c>
      <c r="D14" s="41"/>
      <c r="E14" s="42"/>
      <c r="F14" s="45"/>
      <c r="G14" s="43"/>
    </row>
    <row r="15" spans="1:7" s="12" customFormat="1" ht="24.95" customHeight="1" x14ac:dyDescent="0.25">
      <c r="A15" s="7" t="s">
        <v>184</v>
      </c>
      <c r="B15" s="6" t="s">
        <v>303</v>
      </c>
      <c r="C15" s="19" t="s">
        <v>183</v>
      </c>
      <c r="D15" s="8" t="s">
        <v>7</v>
      </c>
      <c r="E15" s="19">
        <v>1</v>
      </c>
      <c r="F15" s="20"/>
      <c r="G15" s="21">
        <f>E15*F15</f>
        <v>0</v>
      </c>
    </row>
    <row r="16" spans="1:7" s="12" customFormat="1" ht="26.25" x14ac:dyDescent="0.25">
      <c r="A16" s="40"/>
      <c r="B16" s="29"/>
      <c r="C16" s="5" t="s">
        <v>46</v>
      </c>
      <c r="D16" s="52"/>
      <c r="E16" s="53"/>
      <c r="F16" s="52"/>
      <c r="G16" s="54"/>
    </row>
    <row r="17" spans="1:7" s="12" customFormat="1" ht="24.95" customHeight="1" x14ac:dyDescent="0.25">
      <c r="A17" s="7" t="s">
        <v>58</v>
      </c>
      <c r="B17" s="6" t="s">
        <v>40</v>
      </c>
      <c r="C17" s="19" t="s">
        <v>194</v>
      </c>
      <c r="D17" s="8" t="s">
        <v>7</v>
      </c>
      <c r="E17" s="19">
        <v>1</v>
      </c>
      <c r="F17" s="20"/>
      <c r="G17" s="21">
        <f>E17*F17</f>
        <v>0</v>
      </c>
    </row>
    <row r="18" spans="1:7" s="12" customFormat="1" ht="26.25" x14ac:dyDescent="0.25">
      <c r="A18" s="40"/>
      <c r="B18" s="29"/>
      <c r="C18" s="5" t="s">
        <v>59</v>
      </c>
      <c r="D18" s="52"/>
      <c r="E18" s="53"/>
      <c r="F18" s="52"/>
      <c r="G18" s="54"/>
    </row>
    <row r="19" spans="1:7" s="12" customFormat="1" x14ac:dyDescent="0.25">
      <c r="A19" s="55" t="s">
        <v>69</v>
      </c>
      <c r="B19" s="6" t="s">
        <v>313</v>
      </c>
      <c r="C19" s="56" t="s">
        <v>211</v>
      </c>
      <c r="D19" s="57" t="s">
        <v>7</v>
      </c>
      <c r="E19" s="58">
        <v>2</v>
      </c>
      <c r="F19" s="59"/>
      <c r="G19" s="60">
        <f>E19*F19</f>
        <v>0</v>
      </c>
    </row>
    <row r="20" spans="1:7" s="12" customFormat="1" ht="26.25" x14ac:dyDescent="0.25">
      <c r="A20" s="40"/>
      <c r="B20" s="29"/>
      <c r="C20" s="5" t="s">
        <v>70</v>
      </c>
      <c r="D20" s="41"/>
      <c r="E20" s="42"/>
      <c r="F20" s="41"/>
      <c r="G20" s="43"/>
    </row>
    <row r="21" spans="1:7" s="12" customFormat="1" ht="24.95" customHeight="1" x14ac:dyDescent="0.25">
      <c r="A21" s="7" t="s">
        <v>71</v>
      </c>
      <c r="B21" s="6" t="s">
        <v>314</v>
      </c>
      <c r="C21" s="19" t="s">
        <v>149</v>
      </c>
      <c r="D21" s="8" t="s">
        <v>7</v>
      </c>
      <c r="E21" s="19">
        <v>1</v>
      </c>
      <c r="F21" s="20"/>
      <c r="G21" s="21">
        <f>E21*F21</f>
        <v>0</v>
      </c>
    </row>
    <row r="22" spans="1:7" s="12" customFormat="1" ht="26.25" x14ac:dyDescent="0.25">
      <c r="A22" s="40"/>
      <c r="B22" s="29"/>
      <c r="C22" s="5" t="s">
        <v>72</v>
      </c>
      <c r="D22" s="52"/>
      <c r="E22" s="53"/>
      <c r="F22" s="52"/>
      <c r="G22" s="54"/>
    </row>
    <row r="23" spans="1:7" x14ac:dyDescent="0.25">
      <c r="A23" s="36" t="s">
        <v>79</v>
      </c>
      <c r="B23" s="6" t="s">
        <v>321</v>
      </c>
      <c r="C23" s="37" t="s">
        <v>222</v>
      </c>
      <c r="D23" s="6" t="s">
        <v>7</v>
      </c>
      <c r="E23" s="37">
        <v>1</v>
      </c>
      <c r="F23" s="61"/>
      <c r="G23" s="38">
        <f>E23*F23</f>
        <v>0</v>
      </c>
    </row>
    <row r="24" spans="1:7" ht="26.25" x14ac:dyDescent="0.25">
      <c r="A24" s="30"/>
      <c r="B24" s="29"/>
      <c r="C24" s="5" t="s">
        <v>223</v>
      </c>
      <c r="D24" s="62"/>
      <c r="E24" s="63"/>
      <c r="F24" s="62"/>
      <c r="G24" s="64"/>
    </row>
    <row r="25" spans="1:7" s="12" customFormat="1" x14ac:dyDescent="0.25">
      <c r="A25" s="55" t="s">
        <v>224</v>
      </c>
      <c r="B25" s="6" t="s">
        <v>322</v>
      </c>
      <c r="C25" s="56" t="s">
        <v>226</v>
      </c>
      <c r="D25" s="57" t="s">
        <v>7</v>
      </c>
      <c r="E25" s="58">
        <v>2</v>
      </c>
      <c r="F25" s="59"/>
      <c r="G25" s="60">
        <f>E25*F25</f>
        <v>0</v>
      </c>
    </row>
    <row r="26" spans="1:7" s="12" customFormat="1" ht="26.25" x14ac:dyDescent="0.25">
      <c r="A26" s="40"/>
      <c r="B26" s="29"/>
      <c r="C26" s="5" t="s">
        <v>225</v>
      </c>
      <c r="D26" s="41"/>
      <c r="E26" s="42"/>
      <c r="F26" s="41"/>
      <c r="G26" s="43"/>
    </row>
    <row r="27" spans="1:7" s="12" customFormat="1" x14ac:dyDescent="0.25">
      <c r="A27" s="31" t="s">
        <v>227</v>
      </c>
      <c r="B27" s="6" t="s">
        <v>323</v>
      </c>
      <c r="C27" s="32" t="s">
        <v>190</v>
      </c>
      <c r="D27" s="33" t="s">
        <v>7</v>
      </c>
      <c r="E27" s="34">
        <v>2</v>
      </c>
      <c r="F27" s="39"/>
      <c r="G27" s="35">
        <f>E27*F27</f>
        <v>0</v>
      </c>
    </row>
    <row r="28" spans="1:7" s="12" customFormat="1" ht="26.25" x14ac:dyDescent="0.25">
      <c r="A28" s="40"/>
      <c r="B28" s="29"/>
      <c r="C28" s="5" t="s">
        <v>228</v>
      </c>
      <c r="D28" s="41"/>
      <c r="E28" s="42"/>
      <c r="F28" s="41"/>
      <c r="G28" s="43"/>
    </row>
    <row r="29" spans="1:7" x14ac:dyDescent="0.25">
      <c r="A29" s="36" t="s">
        <v>80</v>
      </c>
      <c r="B29" s="6" t="s">
        <v>324</v>
      </c>
      <c r="C29" s="37" t="s">
        <v>221</v>
      </c>
      <c r="D29" s="6" t="s">
        <v>7</v>
      </c>
      <c r="E29" s="37">
        <v>2</v>
      </c>
      <c r="F29" s="61"/>
      <c r="G29" s="38">
        <f>E29*F29</f>
        <v>0</v>
      </c>
    </row>
    <row r="30" spans="1:7" ht="26.25" x14ac:dyDescent="0.25">
      <c r="A30" s="30"/>
      <c r="B30" s="29"/>
      <c r="C30" s="5" t="s">
        <v>229</v>
      </c>
      <c r="D30" s="62"/>
      <c r="E30" s="42"/>
      <c r="F30" s="62"/>
      <c r="G30" s="64"/>
    </row>
    <row r="31" spans="1:7" s="12" customFormat="1" ht="26.25" x14ac:dyDescent="0.25">
      <c r="A31" s="31" t="s">
        <v>244</v>
      </c>
      <c r="B31" s="6" t="s">
        <v>331</v>
      </c>
      <c r="C31" s="32" t="s">
        <v>245</v>
      </c>
      <c r="D31" s="33" t="s">
        <v>7</v>
      </c>
      <c r="E31" s="34">
        <v>2</v>
      </c>
      <c r="F31" s="39"/>
      <c r="G31" s="35">
        <f>E31*F31</f>
        <v>0</v>
      </c>
    </row>
    <row r="32" spans="1:7" s="12" customFormat="1" ht="26.25" x14ac:dyDescent="0.25">
      <c r="A32" s="40"/>
      <c r="B32" s="29"/>
      <c r="C32" s="5" t="s">
        <v>246</v>
      </c>
      <c r="D32" s="41"/>
      <c r="E32" s="42"/>
      <c r="F32" s="41"/>
      <c r="G32" s="43"/>
    </row>
    <row r="33" spans="1:7" s="12" customFormat="1" ht="26.25" x14ac:dyDescent="0.25">
      <c r="A33" s="48" t="s">
        <v>109</v>
      </c>
      <c r="B33" s="6" t="s">
        <v>346</v>
      </c>
      <c r="C33" s="32" t="s">
        <v>137</v>
      </c>
      <c r="D33" s="49" t="s">
        <v>7</v>
      </c>
      <c r="E33" s="50">
        <v>1</v>
      </c>
      <c r="F33" s="16"/>
      <c r="G33" s="51">
        <f>E33*F33</f>
        <v>0</v>
      </c>
    </row>
    <row r="34" spans="1:7" s="12" customFormat="1" ht="26.25" x14ac:dyDescent="0.25">
      <c r="A34" s="40"/>
      <c r="B34" s="29"/>
      <c r="C34" s="5" t="s">
        <v>110</v>
      </c>
      <c r="D34" s="41"/>
      <c r="E34" s="42"/>
      <c r="F34" s="41"/>
      <c r="G34" s="43"/>
    </row>
    <row r="35" spans="1:7" s="12" customFormat="1" x14ac:dyDescent="0.25">
      <c r="A35" s="13" t="s">
        <v>124</v>
      </c>
      <c r="B35" s="6" t="s">
        <v>355</v>
      </c>
      <c r="C35" s="44" t="s">
        <v>15</v>
      </c>
      <c r="D35" s="14" t="s">
        <v>8</v>
      </c>
      <c r="E35" s="15">
        <v>1</v>
      </c>
      <c r="F35" s="16"/>
      <c r="G35" s="17">
        <f>E35*F35</f>
        <v>0</v>
      </c>
    </row>
    <row r="36" spans="1:7" s="12" customFormat="1" ht="26.25" x14ac:dyDescent="0.25">
      <c r="A36" s="40"/>
      <c r="B36" s="29"/>
      <c r="C36" s="5" t="s">
        <v>16</v>
      </c>
      <c r="D36" s="41"/>
      <c r="E36" s="42"/>
      <c r="F36" s="45"/>
      <c r="G36" s="43"/>
    </row>
    <row r="37" spans="1:7" s="12" customFormat="1" x14ac:dyDescent="0.25">
      <c r="A37" s="7" t="s">
        <v>362</v>
      </c>
      <c r="B37" s="6" t="s">
        <v>361</v>
      </c>
      <c r="C37" s="18" t="s">
        <v>125</v>
      </c>
      <c r="D37" s="8" t="s">
        <v>8</v>
      </c>
      <c r="E37" s="19">
        <v>1</v>
      </c>
      <c r="F37" s="20"/>
      <c r="G37" s="21">
        <f>E37*F37</f>
        <v>0</v>
      </c>
    </row>
    <row r="38" spans="1:7" s="12" customFormat="1" ht="27" thickBot="1" x14ac:dyDescent="0.3">
      <c r="A38" s="22"/>
      <c r="B38" s="29"/>
      <c r="C38" s="23" t="s">
        <v>16</v>
      </c>
      <c r="D38" s="24"/>
      <c r="E38" s="25"/>
      <c r="F38" s="47"/>
      <c r="G38" s="26"/>
    </row>
    <row r="39" spans="1:7" ht="15.75" thickBot="1" x14ac:dyDescent="0.3">
      <c r="A39" s="7"/>
      <c r="B39" s="19"/>
      <c r="C39" s="4"/>
      <c r="D39" s="10"/>
      <c r="E39" s="10"/>
      <c r="F39" s="27" t="s">
        <v>9</v>
      </c>
      <c r="G39" s="28">
        <f>SUM(G7:G38)</f>
        <v>0</v>
      </c>
    </row>
    <row r="40" spans="1:7" x14ac:dyDescent="0.25">
      <c r="A40" s="12"/>
      <c r="B40" s="12"/>
      <c r="C40" s="12"/>
      <c r="D40" s="12"/>
      <c r="E40" s="12"/>
      <c r="F40" s="12"/>
      <c r="G40" s="12"/>
    </row>
    <row r="41" spans="1:7" x14ac:dyDescent="0.25">
      <c r="A41" s="12"/>
      <c r="B41" s="12"/>
      <c r="C41" s="12"/>
      <c r="D41" s="12"/>
      <c r="E41" s="12"/>
      <c r="F41" s="12"/>
      <c r="G41" s="12"/>
    </row>
  </sheetData>
  <mergeCells count="4">
    <mergeCell ref="A1:G1"/>
    <mergeCell ref="A2:G2"/>
    <mergeCell ref="A4:B4"/>
    <mergeCell ref="C4:G4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5"/>
  <sheetViews>
    <sheetView workbookViewId="0">
      <selection activeCell="J11" sqref="J11"/>
    </sheetView>
  </sheetViews>
  <sheetFormatPr defaultRowHeight="15" x14ac:dyDescent="0.25"/>
  <cols>
    <col min="1" max="1" width="5.28515625" customWidth="1"/>
    <col min="2" max="2" width="10.7109375" customWidth="1"/>
    <col min="3" max="3" width="42" customWidth="1"/>
    <col min="6" max="6" width="12.140625" bestFit="1" customWidth="1"/>
    <col min="7" max="7" width="16.140625" customWidth="1"/>
  </cols>
  <sheetData>
    <row r="1" spans="1:7" ht="19.5" thickBot="1" x14ac:dyDescent="0.35">
      <c r="A1" s="113" t="s">
        <v>358</v>
      </c>
      <c r="B1" s="114"/>
      <c r="C1" s="114"/>
      <c r="D1" s="114"/>
      <c r="E1" s="114"/>
      <c r="F1" s="114"/>
      <c r="G1" s="115"/>
    </row>
    <row r="2" spans="1:7" ht="25.5" customHeight="1" thickBot="1" x14ac:dyDescent="0.35">
      <c r="A2" s="113" t="s">
        <v>17</v>
      </c>
      <c r="B2" s="114"/>
      <c r="C2" s="114"/>
      <c r="D2" s="114"/>
      <c r="E2" s="114"/>
      <c r="F2" s="114"/>
      <c r="G2" s="115"/>
    </row>
    <row r="3" spans="1:7" ht="23.25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</row>
    <row r="4" spans="1:7" ht="15.75" thickBot="1" x14ac:dyDescent="0.3">
      <c r="A4" s="110"/>
      <c r="B4" s="111"/>
      <c r="C4" s="111"/>
      <c r="D4" s="111"/>
      <c r="E4" s="111"/>
      <c r="F4" s="111"/>
      <c r="G4" s="112"/>
    </row>
    <row r="5" spans="1:7" s="12" customFormat="1" x14ac:dyDescent="0.25">
      <c r="A5" s="31" t="s">
        <v>133</v>
      </c>
      <c r="B5" s="6" t="s">
        <v>277</v>
      </c>
      <c r="C5" s="32" t="s">
        <v>132</v>
      </c>
      <c r="D5" s="33" t="s">
        <v>7</v>
      </c>
      <c r="E5" s="34">
        <v>2</v>
      </c>
      <c r="F5" s="39"/>
      <c r="G5" s="35">
        <f>E5*F5</f>
        <v>0</v>
      </c>
    </row>
    <row r="6" spans="1:7" s="12" customFormat="1" ht="26.25" x14ac:dyDescent="0.25">
      <c r="A6" s="7"/>
      <c r="B6" s="29"/>
      <c r="C6" s="4" t="s">
        <v>135</v>
      </c>
      <c r="D6" s="9"/>
      <c r="E6" s="10"/>
      <c r="F6" s="9"/>
      <c r="G6" s="11"/>
    </row>
    <row r="7" spans="1:7" s="12" customFormat="1" x14ac:dyDescent="0.25">
      <c r="A7" s="31" t="s">
        <v>134</v>
      </c>
      <c r="B7" s="6" t="s">
        <v>278</v>
      </c>
      <c r="C7" s="32" t="s">
        <v>132</v>
      </c>
      <c r="D7" s="33" t="s">
        <v>7</v>
      </c>
      <c r="E7" s="34">
        <v>2</v>
      </c>
      <c r="F7" s="39"/>
      <c r="G7" s="35">
        <f>E7*F7</f>
        <v>0</v>
      </c>
    </row>
    <row r="8" spans="1:7" s="12" customFormat="1" ht="26.25" x14ac:dyDescent="0.25">
      <c r="A8" s="7"/>
      <c r="B8" s="29"/>
      <c r="C8" s="4" t="s">
        <v>136</v>
      </c>
      <c r="D8" s="9"/>
      <c r="E8" s="10"/>
      <c r="F8" s="9"/>
      <c r="G8" s="11"/>
    </row>
    <row r="9" spans="1:7" s="12" customFormat="1" x14ac:dyDescent="0.25">
      <c r="A9" s="31" t="s">
        <v>20</v>
      </c>
      <c r="B9" s="6" t="s">
        <v>279</v>
      </c>
      <c r="C9" s="32" t="s">
        <v>31</v>
      </c>
      <c r="D9" s="33" t="s">
        <v>7</v>
      </c>
      <c r="E9" s="34">
        <v>6</v>
      </c>
      <c r="F9" s="39"/>
      <c r="G9" s="35">
        <f>E9*F9</f>
        <v>0</v>
      </c>
    </row>
    <row r="10" spans="1:7" s="12" customFormat="1" ht="26.25" x14ac:dyDescent="0.25">
      <c r="A10" s="40"/>
      <c r="B10" s="29"/>
      <c r="C10" s="5" t="s">
        <v>22</v>
      </c>
      <c r="D10" s="41"/>
      <c r="E10" s="42"/>
      <c r="F10" s="41"/>
      <c r="G10" s="43"/>
    </row>
    <row r="11" spans="1:7" s="12" customFormat="1" ht="26.25" x14ac:dyDescent="0.25">
      <c r="A11" s="31" t="s">
        <v>21</v>
      </c>
      <c r="B11" s="6" t="s">
        <v>280</v>
      </c>
      <c r="C11" s="32" t="s">
        <v>131</v>
      </c>
      <c r="D11" s="33" t="s">
        <v>7</v>
      </c>
      <c r="E11" s="34">
        <v>2</v>
      </c>
      <c r="F11" s="39"/>
      <c r="G11" s="35">
        <f>E11*F11</f>
        <v>0</v>
      </c>
    </row>
    <row r="12" spans="1:7" s="12" customFormat="1" ht="26.25" x14ac:dyDescent="0.25">
      <c r="A12" s="40"/>
      <c r="B12" s="29"/>
      <c r="C12" s="5" t="s">
        <v>23</v>
      </c>
      <c r="D12" s="41"/>
      <c r="E12" s="42"/>
      <c r="F12" s="41"/>
      <c r="G12" s="43"/>
    </row>
    <row r="13" spans="1:7" s="12" customFormat="1" ht="24.95" customHeight="1" x14ac:dyDescent="0.25">
      <c r="A13" s="7" t="s">
        <v>139</v>
      </c>
      <c r="B13" s="6" t="s">
        <v>281</v>
      </c>
      <c r="C13" s="19" t="s">
        <v>138</v>
      </c>
      <c r="D13" s="8" t="s">
        <v>7</v>
      </c>
      <c r="E13" s="19">
        <v>2</v>
      </c>
      <c r="F13" s="20"/>
      <c r="G13" s="21">
        <f>E13*F13</f>
        <v>0</v>
      </c>
    </row>
    <row r="14" spans="1:7" s="12" customFormat="1" ht="26.25" x14ac:dyDescent="0.25">
      <c r="A14" s="40"/>
      <c r="B14" s="29"/>
      <c r="C14" s="5" t="s">
        <v>146</v>
      </c>
      <c r="D14" s="52"/>
      <c r="E14" s="53"/>
      <c r="F14" s="52"/>
      <c r="G14" s="54"/>
    </row>
    <row r="15" spans="1:7" s="12" customFormat="1" ht="24.95" customHeight="1" x14ac:dyDescent="0.25">
      <c r="A15" s="7" t="s">
        <v>140</v>
      </c>
      <c r="B15" s="6" t="s">
        <v>282</v>
      </c>
      <c r="C15" s="19" t="s">
        <v>138</v>
      </c>
      <c r="D15" s="8" t="s">
        <v>7</v>
      </c>
      <c r="E15" s="19">
        <v>2</v>
      </c>
      <c r="F15" s="20"/>
      <c r="G15" s="21">
        <f>E15*F15</f>
        <v>0</v>
      </c>
    </row>
    <row r="16" spans="1:7" s="12" customFormat="1" ht="26.25" x14ac:dyDescent="0.25">
      <c r="A16" s="40"/>
      <c r="B16" s="29"/>
      <c r="C16" s="5" t="s">
        <v>147</v>
      </c>
      <c r="D16" s="52"/>
      <c r="E16" s="53"/>
      <c r="F16" s="52"/>
      <c r="G16" s="54"/>
    </row>
    <row r="17" spans="1:7" s="12" customFormat="1" ht="24.95" customHeight="1" x14ac:dyDescent="0.25">
      <c r="A17" s="7" t="s">
        <v>141</v>
      </c>
      <c r="B17" s="6" t="s">
        <v>283</v>
      </c>
      <c r="C17" s="19" t="s">
        <v>142</v>
      </c>
      <c r="D17" s="8" t="s">
        <v>7</v>
      </c>
      <c r="E17" s="19">
        <v>1</v>
      </c>
      <c r="F17" s="20"/>
      <c r="G17" s="21">
        <f>E17*F17</f>
        <v>0</v>
      </c>
    </row>
    <row r="18" spans="1:7" s="12" customFormat="1" ht="26.25" x14ac:dyDescent="0.25">
      <c r="A18" s="40"/>
      <c r="B18" s="29"/>
      <c r="C18" s="5" t="s">
        <v>143</v>
      </c>
      <c r="D18" s="52"/>
      <c r="E18" s="53"/>
      <c r="F18" s="52"/>
      <c r="G18" s="54"/>
    </row>
    <row r="19" spans="1:7" s="12" customFormat="1" ht="24.95" customHeight="1" x14ac:dyDescent="0.25">
      <c r="A19" s="7" t="s">
        <v>26</v>
      </c>
      <c r="B19" s="6" t="s">
        <v>285</v>
      </c>
      <c r="C19" s="19" t="s">
        <v>148</v>
      </c>
      <c r="D19" s="8" t="s">
        <v>7</v>
      </c>
      <c r="E19" s="19">
        <v>2</v>
      </c>
      <c r="F19" s="20"/>
      <c r="G19" s="21">
        <f>E19*F19</f>
        <v>0</v>
      </c>
    </row>
    <row r="20" spans="1:7" s="12" customFormat="1" ht="26.25" x14ac:dyDescent="0.25">
      <c r="A20" s="40"/>
      <c r="B20" s="29"/>
      <c r="C20" s="5" t="s">
        <v>25</v>
      </c>
      <c r="D20" s="52"/>
      <c r="E20" s="53"/>
      <c r="F20" s="52"/>
      <c r="G20" s="54"/>
    </row>
    <row r="21" spans="1:7" s="12" customFormat="1" ht="24.95" customHeight="1" x14ac:dyDescent="0.25">
      <c r="A21" s="7" t="s">
        <v>29</v>
      </c>
      <c r="B21" s="6" t="s">
        <v>287</v>
      </c>
      <c r="C21" s="19" t="s">
        <v>149</v>
      </c>
      <c r="D21" s="8" t="s">
        <v>7</v>
      </c>
      <c r="E21" s="19">
        <v>2</v>
      </c>
      <c r="F21" s="20"/>
      <c r="G21" s="21">
        <f>E21*F21</f>
        <v>0</v>
      </c>
    </row>
    <row r="22" spans="1:7" s="12" customFormat="1" ht="26.25" x14ac:dyDescent="0.25">
      <c r="A22" s="40"/>
      <c r="B22" s="29"/>
      <c r="C22" s="5" t="s">
        <v>32</v>
      </c>
      <c r="D22" s="52"/>
      <c r="E22" s="53"/>
      <c r="F22" s="52"/>
      <c r="G22" s="54"/>
    </row>
    <row r="23" spans="1:7" s="12" customFormat="1" ht="39" x14ac:dyDescent="0.25">
      <c r="A23" s="31" t="s">
        <v>156</v>
      </c>
      <c r="B23" s="6" t="s">
        <v>291</v>
      </c>
      <c r="C23" s="32" t="s">
        <v>157</v>
      </c>
      <c r="D23" s="33" t="s">
        <v>7</v>
      </c>
      <c r="E23" s="34">
        <v>3</v>
      </c>
      <c r="F23" s="39"/>
      <c r="G23" s="35">
        <f>E23*F23</f>
        <v>0</v>
      </c>
    </row>
    <row r="24" spans="1:7" s="12" customFormat="1" ht="26.25" x14ac:dyDescent="0.25">
      <c r="A24" s="40"/>
      <c r="B24" s="29"/>
      <c r="C24" s="5" t="s">
        <v>161</v>
      </c>
      <c r="D24" s="41"/>
      <c r="E24" s="42"/>
      <c r="F24" s="41"/>
      <c r="G24" s="43"/>
    </row>
    <row r="25" spans="1:7" s="12" customFormat="1" ht="26.25" x14ac:dyDescent="0.25">
      <c r="A25" s="31" t="s">
        <v>171</v>
      </c>
      <c r="B25" s="6" t="s">
        <v>296</v>
      </c>
      <c r="C25" s="32" t="s">
        <v>172</v>
      </c>
      <c r="D25" s="33" t="s">
        <v>7</v>
      </c>
      <c r="E25" s="34">
        <v>1</v>
      </c>
      <c r="F25" s="39"/>
      <c r="G25" s="35">
        <f>E25*F25</f>
        <v>0</v>
      </c>
    </row>
    <row r="26" spans="1:7" s="12" customFormat="1" ht="26.25" x14ac:dyDescent="0.25">
      <c r="A26" s="40"/>
      <c r="B26" s="29"/>
      <c r="C26" s="5" t="s">
        <v>173</v>
      </c>
      <c r="D26" s="41"/>
      <c r="E26" s="42"/>
      <c r="F26" s="41"/>
      <c r="G26" s="43"/>
    </row>
    <row r="27" spans="1:7" s="12" customFormat="1" ht="24.95" customHeight="1" x14ac:dyDescent="0.25">
      <c r="A27" s="7" t="s">
        <v>126</v>
      </c>
      <c r="B27" s="6" t="s">
        <v>301</v>
      </c>
      <c r="C27" s="19" t="s">
        <v>179</v>
      </c>
      <c r="D27" s="8" t="s">
        <v>7</v>
      </c>
      <c r="E27" s="19">
        <v>1</v>
      </c>
      <c r="F27" s="20"/>
      <c r="G27" s="21">
        <f>E27*F27</f>
        <v>0</v>
      </c>
    </row>
    <row r="28" spans="1:7" s="12" customFormat="1" ht="26.25" x14ac:dyDescent="0.25">
      <c r="A28" s="40"/>
      <c r="B28" s="29"/>
      <c r="C28" s="5" t="s">
        <v>178</v>
      </c>
      <c r="D28" s="52"/>
      <c r="E28" s="53"/>
      <c r="F28" s="52"/>
      <c r="G28" s="54"/>
    </row>
    <row r="29" spans="1:7" s="12" customFormat="1" ht="24.95" customHeight="1" x14ac:dyDescent="0.25">
      <c r="A29" s="7" t="s">
        <v>63</v>
      </c>
      <c r="B29" s="6" t="s">
        <v>49</v>
      </c>
      <c r="C29" s="19" t="s">
        <v>207</v>
      </c>
      <c r="D29" s="8" t="s">
        <v>7</v>
      </c>
      <c r="E29" s="19">
        <v>2</v>
      </c>
      <c r="F29" s="20"/>
      <c r="G29" s="21">
        <f>E29*F29</f>
        <v>0</v>
      </c>
    </row>
    <row r="30" spans="1:7" s="12" customFormat="1" ht="26.25" x14ac:dyDescent="0.25">
      <c r="A30" s="40"/>
      <c r="B30" s="29"/>
      <c r="C30" s="5" t="s">
        <v>64</v>
      </c>
      <c r="D30" s="52"/>
      <c r="E30" s="53"/>
      <c r="F30" s="52"/>
      <c r="G30" s="54"/>
    </row>
    <row r="31" spans="1:7" s="12" customFormat="1" ht="24.95" customHeight="1" x14ac:dyDescent="0.25">
      <c r="A31" s="7" t="s">
        <v>65</v>
      </c>
      <c r="B31" s="6" t="s">
        <v>311</v>
      </c>
      <c r="C31" s="19" t="s">
        <v>208</v>
      </c>
      <c r="D31" s="8" t="s">
        <v>7</v>
      </c>
      <c r="E31" s="19">
        <v>2</v>
      </c>
      <c r="F31" s="20"/>
      <c r="G31" s="21">
        <f>E31*F31</f>
        <v>0</v>
      </c>
    </row>
    <row r="32" spans="1:7" s="12" customFormat="1" ht="26.25" x14ac:dyDescent="0.25">
      <c r="A32" s="40"/>
      <c r="B32" s="29"/>
      <c r="C32" s="5" t="s">
        <v>66</v>
      </c>
      <c r="D32" s="52"/>
      <c r="E32" s="53"/>
      <c r="F32" s="52"/>
      <c r="G32" s="54"/>
    </row>
    <row r="33" spans="1:7" s="12" customFormat="1" x14ac:dyDescent="0.25">
      <c r="A33" s="55" t="s">
        <v>69</v>
      </c>
      <c r="B33" s="6" t="s">
        <v>313</v>
      </c>
      <c r="C33" s="56" t="s">
        <v>211</v>
      </c>
      <c r="D33" s="57" t="s">
        <v>7</v>
      </c>
      <c r="E33" s="58">
        <v>1</v>
      </c>
      <c r="F33" s="59"/>
      <c r="G33" s="60">
        <f>E33*F33</f>
        <v>0</v>
      </c>
    </row>
    <row r="34" spans="1:7" s="12" customFormat="1" ht="26.25" x14ac:dyDescent="0.25">
      <c r="A34" s="40"/>
      <c r="B34" s="29"/>
      <c r="C34" s="5" t="s">
        <v>70</v>
      </c>
      <c r="D34" s="41"/>
      <c r="E34" s="42"/>
      <c r="F34" s="41"/>
      <c r="G34" s="43"/>
    </row>
    <row r="35" spans="1:7" s="12" customFormat="1" ht="24.95" customHeight="1" x14ac:dyDescent="0.25">
      <c r="A35" s="7" t="s">
        <v>75</v>
      </c>
      <c r="B35" s="6" t="s">
        <v>316</v>
      </c>
      <c r="C35" s="19" t="s">
        <v>214</v>
      </c>
      <c r="D35" s="8" t="s">
        <v>7</v>
      </c>
      <c r="E35" s="19">
        <v>7</v>
      </c>
      <c r="F35" s="20"/>
      <c r="G35" s="21">
        <f>E35*F35</f>
        <v>0</v>
      </c>
    </row>
    <row r="36" spans="1:7" s="12" customFormat="1" ht="26.25" x14ac:dyDescent="0.25">
      <c r="A36" s="40"/>
      <c r="B36" s="29"/>
      <c r="C36" s="5" t="s">
        <v>76</v>
      </c>
      <c r="D36" s="52"/>
      <c r="E36" s="53"/>
      <c r="F36" s="52"/>
      <c r="G36" s="54"/>
    </row>
    <row r="37" spans="1:7" s="12" customFormat="1" ht="24.95" customHeight="1" x14ac:dyDescent="0.25">
      <c r="A37" s="7" t="s">
        <v>217</v>
      </c>
      <c r="B37" s="6" t="s">
        <v>318</v>
      </c>
      <c r="C37" s="46" t="s">
        <v>216</v>
      </c>
      <c r="D37" s="8" t="s">
        <v>7</v>
      </c>
      <c r="E37" s="19">
        <v>1</v>
      </c>
      <c r="F37" s="20"/>
      <c r="G37" s="21">
        <f>E37*F37</f>
        <v>0</v>
      </c>
    </row>
    <row r="38" spans="1:7" s="12" customFormat="1" ht="26.25" x14ac:dyDescent="0.25">
      <c r="A38" s="40"/>
      <c r="B38" s="29"/>
      <c r="C38" s="5" t="s">
        <v>231</v>
      </c>
      <c r="D38" s="52"/>
      <c r="E38" s="53"/>
      <c r="F38" s="52"/>
      <c r="G38" s="54"/>
    </row>
    <row r="39" spans="1:7" s="12" customFormat="1" ht="24.95" customHeight="1" x14ac:dyDescent="0.25">
      <c r="A39" s="7" t="s">
        <v>77</v>
      </c>
      <c r="B39" s="6" t="s">
        <v>320</v>
      </c>
      <c r="C39" s="19" t="s">
        <v>220</v>
      </c>
      <c r="D39" s="8" t="s">
        <v>7</v>
      </c>
      <c r="E39" s="19">
        <v>1</v>
      </c>
      <c r="F39" s="20"/>
      <c r="G39" s="21">
        <f>E39*F39</f>
        <v>0</v>
      </c>
    </row>
    <row r="40" spans="1:7" s="12" customFormat="1" ht="26.25" x14ac:dyDescent="0.25">
      <c r="A40" s="40"/>
      <c r="B40" s="29"/>
      <c r="C40" s="5" t="s">
        <v>78</v>
      </c>
      <c r="D40" s="52"/>
      <c r="E40" s="53"/>
      <c r="F40" s="52"/>
      <c r="G40" s="54"/>
    </row>
    <row r="41" spans="1:7" s="12" customFormat="1" x14ac:dyDescent="0.25">
      <c r="A41" s="31" t="s">
        <v>81</v>
      </c>
      <c r="B41" s="6" t="s">
        <v>325</v>
      </c>
      <c r="C41" s="32" t="s">
        <v>233</v>
      </c>
      <c r="D41" s="33" t="s">
        <v>7</v>
      </c>
      <c r="E41" s="34">
        <v>4</v>
      </c>
      <c r="F41" s="39"/>
      <c r="G41" s="35">
        <f>E41*F41</f>
        <v>0</v>
      </c>
    </row>
    <row r="42" spans="1:7" s="12" customFormat="1" ht="26.25" x14ac:dyDescent="0.25">
      <c r="A42" s="40"/>
      <c r="B42" s="29"/>
      <c r="C42" s="5" t="s">
        <v>82</v>
      </c>
      <c r="D42" s="41"/>
      <c r="E42" s="42"/>
      <c r="F42" s="41"/>
      <c r="G42" s="43"/>
    </row>
    <row r="43" spans="1:7" s="12" customFormat="1" ht="24.95" customHeight="1" x14ac:dyDescent="0.25">
      <c r="A43" s="7" t="s">
        <v>83</v>
      </c>
      <c r="B43" s="6" t="s">
        <v>326</v>
      </c>
      <c r="C43" s="32" t="s">
        <v>235</v>
      </c>
      <c r="D43" s="8" t="s">
        <v>7</v>
      </c>
      <c r="E43" s="19">
        <v>2</v>
      </c>
      <c r="F43" s="20"/>
      <c r="G43" s="21">
        <f>E43*F43</f>
        <v>0</v>
      </c>
    </row>
    <row r="44" spans="1:7" s="12" customFormat="1" ht="26.25" x14ac:dyDescent="0.25">
      <c r="A44" s="40"/>
      <c r="B44" s="29"/>
      <c r="C44" s="5" t="s">
        <v>234</v>
      </c>
      <c r="D44" s="52"/>
      <c r="E44" s="53"/>
      <c r="F44" s="52"/>
      <c r="G44" s="54"/>
    </row>
    <row r="45" spans="1:7" s="12" customFormat="1" ht="26.25" x14ac:dyDescent="0.25">
      <c r="A45" s="31" t="s">
        <v>84</v>
      </c>
      <c r="B45" s="6" t="s">
        <v>327</v>
      </c>
      <c r="C45" s="32" t="s">
        <v>236</v>
      </c>
      <c r="D45" s="33" t="s">
        <v>7</v>
      </c>
      <c r="E45" s="34">
        <v>1</v>
      </c>
      <c r="F45" s="39"/>
      <c r="G45" s="35">
        <f>E45*F45</f>
        <v>0</v>
      </c>
    </row>
    <row r="46" spans="1:7" s="12" customFormat="1" ht="26.25" x14ac:dyDescent="0.25">
      <c r="A46" s="40"/>
      <c r="B46" s="29"/>
      <c r="C46" s="5" t="s">
        <v>85</v>
      </c>
      <c r="D46" s="41"/>
      <c r="E46" s="42"/>
      <c r="F46" s="41"/>
      <c r="G46" s="43"/>
    </row>
    <row r="47" spans="1:7" s="12" customFormat="1" ht="51.75" x14ac:dyDescent="0.25">
      <c r="A47" s="13" t="s">
        <v>86</v>
      </c>
      <c r="B47" s="6" t="s">
        <v>328</v>
      </c>
      <c r="C47" s="44" t="s">
        <v>201</v>
      </c>
      <c r="D47" s="8" t="s">
        <v>7</v>
      </c>
      <c r="E47" s="19">
        <v>1</v>
      </c>
      <c r="F47" s="20"/>
      <c r="G47" s="21">
        <f>E47*F47</f>
        <v>0</v>
      </c>
    </row>
    <row r="48" spans="1:7" s="12" customFormat="1" ht="26.25" x14ac:dyDescent="0.25">
      <c r="A48" s="40"/>
      <c r="B48" s="29"/>
      <c r="C48" s="5" t="s">
        <v>237</v>
      </c>
      <c r="D48" s="41"/>
      <c r="E48" s="42"/>
      <c r="F48" s="45"/>
      <c r="G48" s="43"/>
    </row>
    <row r="49" spans="1:7" s="12" customFormat="1" x14ac:dyDescent="0.25">
      <c r="A49" s="31" t="s">
        <v>238</v>
      </c>
      <c r="B49" s="6" t="s">
        <v>329</v>
      </c>
      <c r="C49" s="32" t="s">
        <v>239</v>
      </c>
      <c r="D49" s="33" t="s">
        <v>7</v>
      </c>
      <c r="E49" s="34">
        <v>1</v>
      </c>
      <c r="F49" s="39"/>
      <c r="G49" s="35">
        <f>E49*F49</f>
        <v>0</v>
      </c>
    </row>
    <row r="50" spans="1:7" s="12" customFormat="1" ht="26.25" x14ac:dyDescent="0.25">
      <c r="A50" s="40"/>
      <c r="B50" s="29"/>
      <c r="C50" s="5" t="s">
        <v>242</v>
      </c>
      <c r="D50" s="41"/>
      <c r="E50" s="42"/>
      <c r="F50" s="41"/>
      <c r="G50" s="43"/>
    </row>
    <row r="51" spans="1:7" s="12" customFormat="1" ht="26.25" x14ac:dyDescent="0.25">
      <c r="A51" s="31" t="s">
        <v>244</v>
      </c>
      <c r="B51" s="6" t="s">
        <v>331</v>
      </c>
      <c r="C51" s="32" t="s">
        <v>245</v>
      </c>
      <c r="D51" s="33" t="s">
        <v>7</v>
      </c>
      <c r="E51" s="34">
        <v>1</v>
      </c>
      <c r="F51" s="39"/>
      <c r="G51" s="35">
        <f>E51*F51</f>
        <v>0</v>
      </c>
    </row>
    <row r="52" spans="1:7" s="12" customFormat="1" ht="26.25" x14ac:dyDescent="0.25">
      <c r="A52" s="40"/>
      <c r="B52" s="29"/>
      <c r="C52" s="5" t="s">
        <v>246</v>
      </c>
      <c r="D52" s="41"/>
      <c r="E52" s="42"/>
      <c r="F52" s="41"/>
      <c r="G52" s="43"/>
    </row>
    <row r="53" spans="1:7" s="12" customFormat="1" ht="24.95" customHeight="1" x14ac:dyDescent="0.25">
      <c r="A53" s="7" t="s">
        <v>87</v>
      </c>
      <c r="B53" s="6" t="s">
        <v>332</v>
      </c>
      <c r="C53" s="19" t="s">
        <v>247</v>
      </c>
      <c r="D53" s="8" t="s">
        <v>7</v>
      </c>
      <c r="E53" s="19">
        <v>2</v>
      </c>
      <c r="F53" s="20"/>
      <c r="G53" s="21">
        <f>E53*F53</f>
        <v>0</v>
      </c>
    </row>
    <row r="54" spans="1:7" s="12" customFormat="1" ht="26.25" x14ac:dyDescent="0.25">
      <c r="A54" s="40"/>
      <c r="B54" s="29"/>
      <c r="C54" s="5" t="s">
        <v>88</v>
      </c>
      <c r="D54" s="52"/>
      <c r="E54" s="53"/>
      <c r="F54" s="52"/>
      <c r="G54" s="54"/>
    </row>
    <row r="55" spans="1:7" s="12" customFormat="1" ht="39" x14ac:dyDescent="0.25">
      <c r="A55" s="13" t="s">
        <v>89</v>
      </c>
      <c r="B55" s="6" t="s">
        <v>333</v>
      </c>
      <c r="C55" s="44" t="s">
        <v>248</v>
      </c>
      <c r="D55" s="8" t="s">
        <v>7</v>
      </c>
      <c r="E55" s="19">
        <v>1</v>
      </c>
      <c r="F55" s="20"/>
      <c r="G55" s="21">
        <f>E55*F55</f>
        <v>0</v>
      </c>
    </row>
    <row r="56" spans="1:7" s="12" customFormat="1" ht="26.25" x14ac:dyDescent="0.25">
      <c r="A56" s="40"/>
      <c r="B56" s="29"/>
      <c r="C56" s="5" t="s">
        <v>237</v>
      </c>
      <c r="D56" s="41"/>
      <c r="E56" s="42"/>
      <c r="F56" s="45"/>
      <c r="G56" s="43"/>
    </row>
    <row r="57" spans="1:7" s="12" customFormat="1" ht="24.95" customHeight="1" x14ac:dyDescent="0.25">
      <c r="A57" s="7" t="s">
        <v>90</v>
      </c>
      <c r="B57" s="6" t="s">
        <v>334</v>
      </c>
      <c r="C57" s="19" t="s">
        <v>249</v>
      </c>
      <c r="D57" s="8" t="s">
        <v>7</v>
      </c>
      <c r="E57" s="19">
        <v>1</v>
      </c>
      <c r="F57" s="20"/>
      <c r="G57" s="21">
        <f>E57*F57</f>
        <v>0</v>
      </c>
    </row>
    <row r="58" spans="1:7" s="12" customFormat="1" ht="26.25" x14ac:dyDescent="0.25">
      <c r="A58" s="40"/>
      <c r="B58" s="29"/>
      <c r="C58" s="5" t="s">
        <v>250</v>
      </c>
      <c r="D58" s="52"/>
      <c r="E58" s="53"/>
      <c r="F58" s="52"/>
      <c r="G58" s="54"/>
    </row>
    <row r="59" spans="1:7" s="12" customFormat="1" ht="24.95" customHeight="1" x14ac:dyDescent="0.25">
      <c r="A59" s="7" t="s">
        <v>91</v>
      </c>
      <c r="B59" s="6" t="s">
        <v>335</v>
      </c>
      <c r="C59" s="19" t="s">
        <v>251</v>
      </c>
      <c r="D59" s="8" t="s">
        <v>7</v>
      </c>
      <c r="E59" s="19">
        <v>2</v>
      </c>
      <c r="F59" s="20"/>
      <c r="G59" s="21">
        <f>E59*F59</f>
        <v>0</v>
      </c>
    </row>
    <row r="60" spans="1:7" s="12" customFormat="1" ht="26.25" x14ac:dyDescent="0.25">
      <c r="A60" s="40"/>
      <c r="B60" s="29"/>
      <c r="C60" s="5" t="s">
        <v>92</v>
      </c>
      <c r="D60" s="52"/>
      <c r="E60" s="53"/>
      <c r="F60" s="52"/>
      <c r="G60" s="54"/>
    </row>
    <row r="61" spans="1:7" s="12" customFormat="1" ht="26.25" x14ac:dyDescent="0.25">
      <c r="A61" s="31" t="s">
        <v>94</v>
      </c>
      <c r="B61" s="6" t="s">
        <v>337</v>
      </c>
      <c r="C61" s="32" t="s">
        <v>253</v>
      </c>
      <c r="D61" s="33" t="s">
        <v>7</v>
      </c>
      <c r="E61" s="34">
        <v>2</v>
      </c>
      <c r="F61" s="39"/>
      <c r="G61" s="35">
        <f>E61*F61</f>
        <v>0</v>
      </c>
    </row>
    <row r="62" spans="1:7" s="12" customFormat="1" ht="26.25" x14ac:dyDescent="0.25">
      <c r="A62" s="40"/>
      <c r="B62" s="29"/>
      <c r="C62" s="5" t="s">
        <v>95</v>
      </c>
      <c r="D62" s="41"/>
      <c r="E62" s="42"/>
      <c r="F62" s="41"/>
      <c r="G62" s="43"/>
    </row>
    <row r="63" spans="1:7" s="12" customFormat="1" ht="51.75" x14ac:dyDescent="0.25">
      <c r="A63" s="13" t="s">
        <v>97</v>
      </c>
      <c r="B63" s="6" t="s">
        <v>338</v>
      </c>
      <c r="C63" s="44" t="s">
        <v>175</v>
      </c>
      <c r="D63" s="8" t="s">
        <v>7</v>
      </c>
      <c r="E63" s="19">
        <v>1</v>
      </c>
      <c r="F63" s="20"/>
      <c r="G63" s="21">
        <f>E63*F63</f>
        <v>0</v>
      </c>
    </row>
    <row r="64" spans="1:7" s="12" customFormat="1" ht="26.25" x14ac:dyDescent="0.25">
      <c r="A64" s="40"/>
      <c r="B64" s="29"/>
      <c r="C64" s="5" t="s">
        <v>98</v>
      </c>
      <c r="D64" s="41"/>
      <c r="E64" s="42"/>
      <c r="F64" s="45"/>
      <c r="G64" s="43"/>
    </row>
    <row r="65" spans="1:7" s="12" customFormat="1" ht="26.25" x14ac:dyDescent="0.25">
      <c r="A65" s="48" t="s">
        <v>109</v>
      </c>
      <c r="B65" s="6" t="s">
        <v>346</v>
      </c>
      <c r="C65" s="32" t="s">
        <v>137</v>
      </c>
      <c r="D65" s="49" t="s">
        <v>7</v>
      </c>
      <c r="E65" s="50">
        <v>3</v>
      </c>
      <c r="F65" s="16"/>
      <c r="G65" s="51">
        <f>E65*F65</f>
        <v>0</v>
      </c>
    </row>
    <row r="66" spans="1:7" s="12" customFormat="1" ht="26.25" x14ac:dyDescent="0.25">
      <c r="A66" s="40"/>
      <c r="B66" s="29"/>
      <c r="C66" s="5" t="s">
        <v>110</v>
      </c>
      <c r="D66" s="41"/>
      <c r="E66" s="42"/>
      <c r="F66" s="41"/>
      <c r="G66" s="43"/>
    </row>
    <row r="67" spans="1:7" s="12" customFormat="1" ht="24.95" customHeight="1" x14ac:dyDescent="0.25">
      <c r="A67" s="7" t="s">
        <v>119</v>
      </c>
      <c r="B67" s="6" t="s">
        <v>351</v>
      </c>
      <c r="C67" s="46" t="s">
        <v>268</v>
      </c>
      <c r="D67" s="8" t="s">
        <v>7</v>
      </c>
      <c r="E67" s="19">
        <v>1</v>
      </c>
      <c r="F67" s="20"/>
      <c r="G67" s="21">
        <f>E67*F67</f>
        <v>0</v>
      </c>
    </row>
    <row r="68" spans="1:7" s="12" customFormat="1" ht="26.25" x14ac:dyDescent="0.25">
      <c r="A68" s="40"/>
      <c r="B68" s="29"/>
      <c r="C68" s="5" t="s">
        <v>267</v>
      </c>
      <c r="D68" s="52"/>
      <c r="E68" s="53"/>
      <c r="F68" s="52"/>
      <c r="G68" s="54"/>
    </row>
    <row r="69" spans="1:7" s="12" customFormat="1" x14ac:dyDescent="0.25">
      <c r="A69" s="13" t="s">
        <v>124</v>
      </c>
      <c r="B69" s="6" t="s">
        <v>355</v>
      </c>
      <c r="C69" s="44" t="s">
        <v>15</v>
      </c>
      <c r="D69" s="14" t="s">
        <v>8</v>
      </c>
      <c r="E69" s="15">
        <v>1</v>
      </c>
      <c r="F69" s="16"/>
      <c r="G69" s="17">
        <f>E69*F69</f>
        <v>0</v>
      </c>
    </row>
    <row r="70" spans="1:7" s="12" customFormat="1" ht="26.25" x14ac:dyDescent="0.25">
      <c r="A70" s="40"/>
      <c r="B70" s="29"/>
      <c r="C70" s="5" t="s">
        <v>16</v>
      </c>
      <c r="D70" s="41"/>
      <c r="E70" s="42"/>
      <c r="F70" s="45"/>
      <c r="G70" s="43"/>
    </row>
    <row r="71" spans="1:7" s="12" customFormat="1" x14ac:dyDescent="0.25">
      <c r="A71" s="7" t="s">
        <v>362</v>
      </c>
      <c r="B71" s="6" t="s">
        <v>361</v>
      </c>
      <c r="C71" s="18" t="s">
        <v>125</v>
      </c>
      <c r="D71" s="8" t="s">
        <v>8</v>
      </c>
      <c r="E71" s="19">
        <v>1</v>
      </c>
      <c r="F71" s="20"/>
      <c r="G71" s="21">
        <f>E71*F71</f>
        <v>0</v>
      </c>
    </row>
    <row r="72" spans="1:7" s="12" customFormat="1" ht="27" thickBot="1" x14ac:dyDescent="0.3">
      <c r="A72" s="22"/>
      <c r="B72" s="29"/>
      <c r="C72" s="23" t="s">
        <v>16</v>
      </c>
      <c r="D72" s="24"/>
      <c r="E72" s="25"/>
      <c r="F72" s="47"/>
      <c r="G72" s="26"/>
    </row>
    <row r="73" spans="1:7" ht="15.75" thickBot="1" x14ac:dyDescent="0.3">
      <c r="A73" s="7"/>
      <c r="B73" s="19"/>
      <c r="C73" s="4"/>
      <c r="D73" s="10"/>
      <c r="E73" s="10"/>
      <c r="F73" s="27" t="s">
        <v>9</v>
      </c>
      <c r="G73" s="28">
        <f>SUM(G13:G72)</f>
        <v>0</v>
      </c>
    </row>
    <row r="74" spans="1:7" x14ac:dyDescent="0.25">
      <c r="A74" s="12"/>
      <c r="B74" s="12"/>
      <c r="C74" s="12"/>
      <c r="D74" s="12"/>
      <c r="E74" s="12"/>
      <c r="F74" s="12"/>
      <c r="G74" s="12"/>
    </row>
    <row r="75" spans="1:7" x14ac:dyDescent="0.25">
      <c r="A75" s="12"/>
      <c r="B75" s="12"/>
      <c r="C75" s="12"/>
      <c r="D75" s="12"/>
      <c r="E75" s="12"/>
      <c r="F75" s="12"/>
      <c r="G75" s="12"/>
    </row>
  </sheetData>
  <mergeCells count="4">
    <mergeCell ref="A1:G1"/>
    <mergeCell ref="A2:G2"/>
    <mergeCell ref="A4:B4"/>
    <mergeCell ref="C4:G4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5"/>
  <sheetViews>
    <sheetView workbookViewId="0">
      <selection activeCell="I15" sqref="I15"/>
    </sheetView>
  </sheetViews>
  <sheetFormatPr defaultRowHeight="15" x14ac:dyDescent="0.25"/>
  <cols>
    <col min="1" max="1" width="5.28515625" customWidth="1"/>
    <col min="2" max="2" width="10.7109375" customWidth="1"/>
    <col min="3" max="3" width="42" customWidth="1"/>
    <col min="6" max="6" width="12.140625" bestFit="1" customWidth="1"/>
    <col min="7" max="7" width="16.140625" customWidth="1"/>
  </cols>
  <sheetData>
    <row r="1" spans="1:7" ht="19.5" thickBot="1" x14ac:dyDescent="0.35">
      <c r="A1" s="113" t="s">
        <v>359</v>
      </c>
      <c r="B1" s="114"/>
      <c r="C1" s="114"/>
      <c r="D1" s="114"/>
      <c r="E1" s="114"/>
      <c r="F1" s="114"/>
      <c r="G1" s="115"/>
    </row>
    <row r="2" spans="1:7" ht="25.5" customHeight="1" thickBot="1" x14ac:dyDescent="0.35">
      <c r="A2" s="113" t="s">
        <v>17</v>
      </c>
      <c r="B2" s="114"/>
      <c r="C2" s="114"/>
      <c r="D2" s="114"/>
      <c r="E2" s="114"/>
      <c r="F2" s="114"/>
      <c r="G2" s="115"/>
    </row>
    <row r="3" spans="1:7" ht="23.25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</row>
    <row r="4" spans="1:7" ht="15.75" thickBot="1" x14ac:dyDescent="0.3">
      <c r="A4" s="110"/>
      <c r="B4" s="111"/>
      <c r="C4" s="111"/>
      <c r="D4" s="111"/>
      <c r="E4" s="111"/>
      <c r="F4" s="111"/>
      <c r="G4" s="112"/>
    </row>
    <row r="5" spans="1:7" s="12" customFormat="1" x14ac:dyDescent="0.25">
      <c r="A5" s="31" t="s">
        <v>133</v>
      </c>
      <c r="B5" s="6" t="s">
        <v>277</v>
      </c>
      <c r="C5" s="32" t="s">
        <v>132</v>
      </c>
      <c r="D5" s="33" t="s">
        <v>7</v>
      </c>
      <c r="E5" s="34">
        <v>1</v>
      </c>
      <c r="F5" s="39"/>
      <c r="G5" s="35">
        <f>E5*F5</f>
        <v>0</v>
      </c>
    </row>
    <row r="6" spans="1:7" s="12" customFormat="1" ht="26.25" x14ac:dyDescent="0.25">
      <c r="A6" s="7"/>
      <c r="B6" s="29"/>
      <c r="C6" s="4" t="s">
        <v>135</v>
      </c>
      <c r="D6" s="9"/>
      <c r="E6" s="10"/>
      <c r="F6" s="9"/>
      <c r="G6" s="11"/>
    </row>
    <row r="7" spans="1:7" s="12" customFormat="1" x14ac:dyDescent="0.25">
      <c r="A7" s="31" t="s">
        <v>134</v>
      </c>
      <c r="B7" s="6" t="s">
        <v>278</v>
      </c>
      <c r="C7" s="32" t="s">
        <v>132</v>
      </c>
      <c r="D7" s="33" t="s">
        <v>7</v>
      </c>
      <c r="E7" s="34">
        <v>1</v>
      </c>
      <c r="F7" s="39"/>
      <c r="G7" s="35">
        <f>E7*F7</f>
        <v>0</v>
      </c>
    </row>
    <row r="8" spans="1:7" s="12" customFormat="1" ht="26.25" x14ac:dyDescent="0.25">
      <c r="A8" s="7"/>
      <c r="B8" s="29"/>
      <c r="C8" s="4" t="s">
        <v>136</v>
      </c>
      <c r="D8" s="9"/>
      <c r="E8" s="10"/>
      <c r="F8" s="9"/>
      <c r="G8" s="11"/>
    </row>
    <row r="9" spans="1:7" s="12" customFormat="1" x14ac:dyDescent="0.25">
      <c r="A9" s="31" t="s">
        <v>20</v>
      </c>
      <c r="B9" s="6" t="s">
        <v>279</v>
      </c>
      <c r="C9" s="32" t="s">
        <v>31</v>
      </c>
      <c r="D9" s="33" t="s">
        <v>7</v>
      </c>
      <c r="E9" s="34">
        <v>6</v>
      </c>
      <c r="F9" s="39"/>
      <c r="G9" s="35">
        <f>E9*F9</f>
        <v>0</v>
      </c>
    </row>
    <row r="10" spans="1:7" s="12" customFormat="1" ht="26.25" x14ac:dyDescent="0.25">
      <c r="A10" s="40"/>
      <c r="B10" s="29"/>
      <c r="C10" s="5" t="s">
        <v>22</v>
      </c>
      <c r="D10" s="41"/>
      <c r="E10" s="42"/>
      <c r="F10" s="41"/>
      <c r="G10" s="43"/>
    </row>
    <row r="11" spans="1:7" s="12" customFormat="1" ht="26.25" x14ac:dyDescent="0.25">
      <c r="A11" s="31" t="s">
        <v>21</v>
      </c>
      <c r="B11" s="6" t="s">
        <v>280</v>
      </c>
      <c r="C11" s="32" t="s">
        <v>131</v>
      </c>
      <c r="D11" s="33" t="s">
        <v>7</v>
      </c>
      <c r="E11" s="34">
        <v>2</v>
      </c>
      <c r="F11" s="39"/>
      <c r="G11" s="35">
        <f>E11*F11</f>
        <v>0</v>
      </c>
    </row>
    <row r="12" spans="1:7" s="12" customFormat="1" ht="26.25" x14ac:dyDescent="0.25">
      <c r="A12" s="40"/>
      <c r="B12" s="29"/>
      <c r="C12" s="5" t="s">
        <v>23</v>
      </c>
      <c r="D12" s="41"/>
      <c r="E12" s="42"/>
      <c r="F12" s="41"/>
      <c r="G12" s="43"/>
    </row>
    <row r="13" spans="1:7" s="12" customFormat="1" ht="24.95" customHeight="1" x14ac:dyDescent="0.25">
      <c r="A13" s="7" t="s">
        <v>139</v>
      </c>
      <c r="B13" s="6" t="s">
        <v>281</v>
      </c>
      <c r="C13" s="19" t="s">
        <v>138</v>
      </c>
      <c r="D13" s="8" t="s">
        <v>7</v>
      </c>
      <c r="E13" s="19">
        <v>1</v>
      </c>
      <c r="F13" s="20"/>
      <c r="G13" s="21">
        <f>E13*F13</f>
        <v>0</v>
      </c>
    </row>
    <row r="14" spans="1:7" s="12" customFormat="1" ht="26.25" x14ac:dyDescent="0.25">
      <c r="A14" s="40"/>
      <c r="B14" s="29"/>
      <c r="C14" s="5" t="s">
        <v>146</v>
      </c>
      <c r="D14" s="52"/>
      <c r="E14" s="53"/>
      <c r="F14" s="52"/>
      <c r="G14" s="54"/>
    </row>
    <row r="15" spans="1:7" s="12" customFormat="1" ht="24.95" customHeight="1" x14ac:dyDescent="0.25">
      <c r="A15" s="7" t="s">
        <v>140</v>
      </c>
      <c r="B15" s="6" t="s">
        <v>282</v>
      </c>
      <c r="C15" s="19" t="s">
        <v>138</v>
      </c>
      <c r="D15" s="8" t="s">
        <v>7</v>
      </c>
      <c r="E15" s="19">
        <v>1</v>
      </c>
      <c r="F15" s="20"/>
      <c r="G15" s="21">
        <f>E15*F15</f>
        <v>0</v>
      </c>
    </row>
    <row r="16" spans="1:7" s="12" customFormat="1" ht="26.25" x14ac:dyDescent="0.25">
      <c r="A16" s="40"/>
      <c r="B16" s="29"/>
      <c r="C16" s="5" t="s">
        <v>147</v>
      </c>
      <c r="D16" s="52"/>
      <c r="E16" s="53"/>
      <c r="F16" s="52"/>
      <c r="G16" s="54"/>
    </row>
    <row r="17" spans="1:7" s="12" customFormat="1" ht="39" x14ac:dyDescent="0.25">
      <c r="A17" s="31" t="s">
        <v>156</v>
      </c>
      <c r="B17" s="6" t="s">
        <v>291</v>
      </c>
      <c r="C17" s="32" t="s">
        <v>157</v>
      </c>
      <c r="D17" s="33" t="s">
        <v>7</v>
      </c>
      <c r="E17" s="34">
        <v>1</v>
      </c>
      <c r="F17" s="39"/>
      <c r="G17" s="35">
        <f>E17*F17</f>
        <v>0</v>
      </c>
    </row>
    <row r="18" spans="1:7" s="12" customFormat="1" ht="26.25" x14ac:dyDescent="0.25">
      <c r="A18" s="40"/>
      <c r="B18" s="29"/>
      <c r="C18" s="5" t="s">
        <v>161</v>
      </c>
      <c r="D18" s="41"/>
      <c r="E18" s="42"/>
      <c r="F18" s="41"/>
      <c r="G18" s="43"/>
    </row>
    <row r="19" spans="1:7" s="12" customFormat="1" ht="26.25" x14ac:dyDescent="0.25">
      <c r="A19" s="31" t="s">
        <v>169</v>
      </c>
      <c r="B19" s="6" t="s">
        <v>295</v>
      </c>
      <c r="C19" s="32" t="s">
        <v>168</v>
      </c>
      <c r="D19" s="33" t="s">
        <v>7</v>
      </c>
      <c r="E19" s="34">
        <v>1</v>
      </c>
      <c r="F19" s="39"/>
      <c r="G19" s="35">
        <f>E19*F19</f>
        <v>0</v>
      </c>
    </row>
    <row r="20" spans="1:7" s="12" customFormat="1" ht="26.25" x14ac:dyDescent="0.25">
      <c r="A20" s="40"/>
      <c r="B20" s="29"/>
      <c r="C20" s="5" t="s">
        <v>170</v>
      </c>
      <c r="D20" s="41"/>
      <c r="E20" s="42"/>
      <c r="F20" s="41"/>
      <c r="G20" s="43"/>
    </row>
    <row r="21" spans="1:7" s="12" customFormat="1" x14ac:dyDescent="0.25">
      <c r="A21" s="55" t="s">
        <v>35</v>
      </c>
      <c r="B21" s="6" t="s">
        <v>298</v>
      </c>
      <c r="C21" s="56" t="s">
        <v>212</v>
      </c>
      <c r="D21" s="57" t="s">
        <v>7</v>
      </c>
      <c r="E21" s="58">
        <v>1</v>
      </c>
      <c r="F21" s="59"/>
      <c r="G21" s="60">
        <f>E21*F21</f>
        <v>0</v>
      </c>
    </row>
    <row r="22" spans="1:7" s="12" customFormat="1" ht="26.25" x14ac:dyDescent="0.25">
      <c r="A22" s="40"/>
      <c r="B22" s="29"/>
      <c r="C22" s="5" t="s">
        <v>36</v>
      </c>
      <c r="D22" s="41"/>
      <c r="E22" s="42"/>
      <c r="F22" s="41"/>
      <c r="G22" s="43"/>
    </row>
    <row r="23" spans="1:7" s="12" customFormat="1" ht="24.95" customHeight="1" x14ac:dyDescent="0.25">
      <c r="A23" s="7" t="s">
        <v>126</v>
      </c>
      <c r="B23" s="6" t="s">
        <v>301</v>
      </c>
      <c r="C23" s="19" t="s">
        <v>179</v>
      </c>
      <c r="D23" s="8" t="s">
        <v>7</v>
      </c>
      <c r="E23" s="19">
        <v>1</v>
      </c>
      <c r="F23" s="20"/>
      <c r="G23" s="21">
        <f>E23*F23</f>
        <v>0</v>
      </c>
    </row>
    <row r="24" spans="1:7" s="12" customFormat="1" ht="26.25" x14ac:dyDescent="0.25">
      <c r="A24" s="40"/>
      <c r="B24" s="29"/>
      <c r="C24" s="5" t="s">
        <v>178</v>
      </c>
      <c r="D24" s="52"/>
      <c r="E24" s="53"/>
      <c r="F24" s="52"/>
      <c r="G24" s="54"/>
    </row>
    <row r="25" spans="1:7" s="12" customFormat="1" x14ac:dyDescent="0.25">
      <c r="A25" s="31" t="s">
        <v>195</v>
      </c>
      <c r="B25" s="6" t="s">
        <v>41</v>
      </c>
      <c r="C25" s="32" t="s">
        <v>196</v>
      </c>
      <c r="D25" s="33" t="s">
        <v>7</v>
      </c>
      <c r="E25" s="34">
        <v>1</v>
      </c>
      <c r="F25" s="39"/>
      <c r="G25" s="35">
        <f>E25*F25</f>
        <v>0</v>
      </c>
    </row>
    <row r="26" spans="1:7" s="12" customFormat="1" ht="26.25" x14ac:dyDescent="0.25">
      <c r="A26" s="7"/>
      <c r="B26" s="29"/>
      <c r="C26" s="4" t="s">
        <v>199</v>
      </c>
      <c r="D26" s="9"/>
      <c r="E26" s="10"/>
      <c r="F26" s="9"/>
      <c r="G26" s="11"/>
    </row>
    <row r="27" spans="1:7" s="12" customFormat="1" x14ac:dyDescent="0.25">
      <c r="A27" s="31" t="s">
        <v>197</v>
      </c>
      <c r="B27" s="6" t="s">
        <v>42</v>
      </c>
      <c r="C27" s="32" t="s">
        <v>196</v>
      </c>
      <c r="D27" s="33" t="s">
        <v>7</v>
      </c>
      <c r="E27" s="34">
        <v>1</v>
      </c>
      <c r="F27" s="39"/>
      <c r="G27" s="35">
        <f>E27*F27</f>
        <v>0</v>
      </c>
    </row>
    <row r="28" spans="1:7" s="12" customFormat="1" ht="26.25" x14ac:dyDescent="0.25">
      <c r="A28" s="40"/>
      <c r="B28" s="29"/>
      <c r="C28" s="5" t="s">
        <v>198</v>
      </c>
      <c r="D28" s="41"/>
      <c r="E28" s="42"/>
      <c r="F28" s="41"/>
      <c r="G28" s="43"/>
    </row>
    <row r="29" spans="1:7" s="12" customFormat="1" ht="51.75" x14ac:dyDescent="0.25">
      <c r="A29" s="7" t="s">
        <v>61</v>
      </c>
      <c r="B29" s="6" t="s">
        <v>43</v>
      </c>
      <c r="C29" s="18" t="s">
        <v>201</v>
      </c>
      <c r="D29" s="8" t="s">
        <v>7</v>
      </c>
      <c r="E29" s="19">
        <v>1</v>
      </c>
      <c r="F29" s="20"/>
      <c r="G29" s="21">
        <f>E29*F29</f>
        <v>0</v>
      </c>
    </row>
    <row r="30" spans="1:7" s="12" customFormat="1" ht="26.25" x14ac:dyDescent="0.25">
      <c r="A30" s="40"/>
      <c r="B30" s="29"/>
      <c r="C30" s="5" t="s">
        <v>200</v>
      </c>
      <c r="D30" s="41"/>
      <c r="E30" s="42"/>
      <c r="F30" s="45"/>
      <c r="G30" s="43"/>
    </row>
    <row r="31" spans="1:7" s="12" customFormat="1" ht="24.95" customHeight="1" x14ac:dyDescent="0.25">
      <c r="A31" s="7" t="s">
        <v>202</v>
      </c>
      <c r="B31" s="6" t="s">
        <v>44</v>
      </c>
      <c r="C31" s="19" t="s">
        <v>182</v>
      </c>
      <c r="D31" s="8" t="s">
        <v>7</v>
      </c>
      <c r="E31" s="19">
        <v>2</v>
      </c>
      <c r="F31" s="20"/>
      <c r="G31" s="21">
        <f>E31*F31</f>
        <v>0</v>
      </c>
    </row>
    <row r="32" spans="1:7" s="12" customFormat="1" ht="26.25" x14ac:dyDescent="0.25">
      <c r="A32" s="40"/>
      <c r="B32" s="29"/>
      <c r="C32" s="5" t="s">
        <v>203</v>
      </c>
      <c r="D32" s="52"/>
      <c r="E32" s="53"/>
      <c r="F32" s="52"/>
      <c r="G32" s="54"/>
    </row>
    <row r="33" spans="1:7" s="12" customFormat="1" ht="24.95" customHeight="1" x14ac:dyDescent="0.25">
      <c r="A33" s="7" t="s">
        <v>204</v>
      </c>
      <c r="B33" s="6" t="s">
        <v>309</v>
      </c>
      <c r="C33" s="19" t="s">
        <v>182</v>
      </c>
      <c r="D33" s="8" t="s">
        <v>7</v>
      </c>
      <c r="E33" s="19">
        <v>2</v>
      </c>
      <c r="F33" s="20"/>
      <c r="G33" s="21">
        <f>E33*F33</f>
        <v>0</v>
      </c>
    </row>
    <row r="34" spans="1:7" s="12" customFormat="1" ht="26.25" x14ac:dyDescent="0.25">
      <c r="A34" s="40"/>
      <c r="B34" s="29"/>
      <c r="C34" s="5" t="s">
        <v>205</v>
      </c>
      <c r="D34" s="52"/>
      <c r="E34" s="53"/>
      <c r="F34" s="52"/>
      <c r="G34" s="54"/>
    </row>
    <row r="35" spans="1:7" s="12" customFormat="1" ht="24.95" customHeight="1" x14ac:dyDescent="0.25">
      <c r="A35" s="7" t="s">
        <v>62</v>
      </c>
      <c r="B35" s="6" t="s">
        <v>310</v>
      </c>
      <c r="C35" s="19" t="s">
        <v>206</v>
      </c>
      <c r="D35" s="8" t="s">
        <v>7</v>
      </c>
      <c r="E35" s="19">
        <v>2</v>
      </c>
      <c r="F35" s="20"/>
      <c r="G35" s="21">
        <f>E35*F35</f>
        <v>0</v>
      </c>
    </row>
    <row r="36" spans="1:7" s="12" customFormat="1" ht="26.25" x14ac:dyDescent="0.25">
      <c r="A36" s="40"/>
      <c r="B36" s="29"/>
      <c r="C36" s="5" t="s">
        <v>210</v>
      </c>
      <c r="D36" s="52"/>
      <c r="E36" s="53"/>
      <c r="F36" s="52"/>
      <c r="G36" s="54"/>
    </row>
    <row r="37" spans="1:7" s="12" customFormat="1" ht="24.95" customHeight="1" x14ac:dyDescent="0.25">
      <c r="A37" s="7" t="s">
        <v>63</v>
      </c>
      <c r="B37" s="6" t="s">
        <v>49</v>
      </c>
      <c r="C37" s="19" t="s">
        <v>207</v>
      </c>
      <c r="D37" s="8" t="s">
        <v>7</v>
      </c>
      <c r="E37" s="19">
        <v>2</v>
      </c>
      <c r="F37" s="20"/>
      <c r="G37" s="21">
        <f>E37*F37</f>
        <v>0</v>
      </c>
    </row>
    <row r="38" spans="1:7" s="12" customFormat="1" ht="26.25" x14ac:dyDescent="0.25">
      <c r="A38" s="40"/>
      <c r="B38" s="29"/>
      <c r="C38" s="5" t="s">
        <v>64</v>
      </c>
      <c r="D38" s="52"/>
      <c r="E38" s="53"/>
      <c r="F38" s="52"/>
      <c r="G38" s="54"/>
    </row>
    <row r="39" spans="1:7" s="12" customFormat="1" ht="24.95" customHeight="1" x14ac:dyDescent="0.25">
      <c r="A39" s="7" t="s">
        <v>65</v>
      </c>
      <c r="B39" s="6" t="s">
        <v>311</v>
      </c>
      <c r="C39" s="19" t="s">
        <v>208</v>
      </c>
      <c r="D39" s="8" t="s">
        <v>7</v>
      </c>
      <c r="E39" s="19">
        <v>2</v>
      </c>
      <c r="F39" s="20"/>
      <c r="G39" s="21">
        <f>E39*F39</f>
        <v>0</v>
      </c>
    </row>
    <row r="40" spans="1:7" s="12" customFormat="1" ht="26.25" x14ac:dyDescent="0.25">
      <c r="A40" s="40"/>
      <c r="B40" s="29"/>
      <c r="C40" s="5" t="s">
        <v>66</v>
      </c>
      <c r="D40" s="52"/>
      <c r="E40" s="53"/>
      <c r="F40" s="52"/>
      <c r="G40" s="54"/>
    </row>
    <row r="41" spans="1:7" s="12" customFormat="1" ht="24.95" customHeight="1" x14ac:dyDescent="0.25">
      <c r="A41" s="7" t="s">
        <v>67</v>
      </c>
      <c r="B41" s="6" t="s">
        <v>312</v>
      </c>
      <c r="C41" s="19" t="s">
        <v>209</v>
      </c>
      <c r="D41" s="8" t="s">
        <v>7</v>
      </c>
      <c r="E41" s="19">
        <v>2</v>
      </c>
      <c r="F41" s="20"/>
      <c r="G41" s="21">
        <f>E41*F41</f>
        <v>0</v>
      </c>
    </row>
    <row r="42" spans="1:7" s="12" customFormat="1" ht="26.25" x14ac:dyDescent="0.25">
      <c r="A42" s="40"/>
      <c r="B42" s="29"/>
      <c r="C42" s="5" t="s">
        <v>68</v>
      </c>
      <c r="D42" s="52"/>
      <c r="E42" s="53"/>
      <c r="F42" s="52"/>
      <c r="G42" s="54"/>
    </row>
    <row r="43" spans="1:7" s="12" customFormat="1" ht="26.25" x14ac:dyDescent="0.25">
      <c r="A43" s="31" t="s">
        <v>73</v>
      </c>
      <c r="B43" s="6" t="s">
        <v>315</v>
      </c>
      <c r="C43" s="32" t="s">
        <v>213</v>
      </c>
      <c r="D43" s="33" t="s">
        <v>7</v>
      </c>
      <c r="E43" s="34">
        <v>1</v>
      </c>
      <c r="F43" s="39"/>
      <c r="G43" s="35">
        <f>E43*F43</f>
        <v>0</v>
      </c>
    </row>
    <row r="44" spans="1:7" s="12" customFormat="1" ht="26.25" x14ac:dyDescent="0.25">
      <c r="A44" s="40"/>
      <c r="B44" s="29"/>
      <c r="C44" s="5" t="s">
        <v>74</v>
      </c>
      <c r="D44" s="41"/>
      <c r="E44" s="42"/>
      <c r="F44" s="41"/>
      <c r="G44" s="43"/>
    </row>
    <row r="45" spans="1:7" s="12" customFormat="1" ht="24.95" customHeight="1" x14ac:dyDescent="0.25">
      <c r="A45" s="7" t="s">
        <v>75</v>
      </c>
      <c r="B45" s="6" t="s">
        <v>316</v>
      </c>
      <c r="C45" s="19" t="s">
        <v>214</v>
      </c>
      <c r="D45" s="8" t="s">
        <v>7</v>
      </c>
      <c r="E45" s="19">
        <v>12</v>
      </c>
      <c r="F45" s="20"/>
      <c r="G45" s="21">
        <f>E45*F45</f>
        <v>0</v>
      </c>
    </row>
    <row r="46" spans="1:7" s="12" customFormat="1" ht="26.25" x14ac:dyDescent="0.25">
      <c r="A46" s="40"/>
      <c r="B46" s="29"/>
      <c r="C46" s="5" t="s">
        <v>76</v>
      </c>
      <c r="D46" s="52"/>
      <c r="E46" s="53"/>
      <c r="F46" s="52"/>
      <c r="G46" s="54"/>
    </row>
    <row r="47" spans="1:7" s="12" customFormat="1" ht="24.95" customHeight="1" x14ac:dyDescent="0.25">
      <c r="A47" s="7" t="s">
        <v>215</v>
      </c>
      <c r="B47" s="6" t="s">
        <v>317</v>
      </c>
      <c r="C47" s="46" t="s">
        <v>216</v>
      </c>
      <c r="D47" s="8" t="s">
        <v>7</v>
      </c>
      <c r="E47" s="19">
        <v>1</v>
      </c>
      <c r="F47" s="20"/>
      <c r="G47" s="21">
        <f>E47*F47</f>
        <v>0</v>
      </c>
    </row>
    <row r="48" spans="1:7" s="12" customFormat="1" ht="26.25" x14ac:dyDescent="0.25">
      <c r="A48" s="40"/>
      <c r="B48" s="29"/>
      <c r="C48" s="5" t="s">
        <v>232</v>
      </c>
      <c r="D48" s="52"/>
      <c r="E48" s="53"/>
      <c r="F48" s="52"/>
      <c r="G48" s="54"/>
    </row>
    <row r="49" spans="1:7" s="12" customFormat="1" ht="24.95" customHeight="1" x14ac:dyDescent="0.25">
      <c r="A49" s="7" t="s">
        <v>218</v>
      </c>
      <c r="B49" s="6" t="s">
        <v>319</v>
      </c>
      <c r="C49" s="46" t="s">
        <v>219</v>
      </c>
      <c r="D49" s="8" t="s">
        <v>7</v>
      </c>
      <c r="E49" s="19">
        <v>1</v>
      </c>
      <c r="F49" s="20"/>
      <c r="G49" s="21">
        <f>E49*F49</f>
        <v>0</v>
      </c>
    </row>
    <row r="50" spans="1:7" s="12" customFormat="1" ht="26.25" x14ac:dyDescent="0.25">
      <c r="A50" s="40"/>
      <c r="B50" s="29"/>
      <c r="C50" s="5" t="s">
        <v>230</v>
      </c>
      <c r="D50" s="52"/>
      <c r="E50" s="53"/>
      <c r="F50" s="52"/>
      <c r="G50" s="54"/>
    </row>
    <row r="51" spans="1:7" s="12" customFormat="1" ht="24.95" customHeight="1" x14ac:dyDescent="0.25">
      <c r="A51" s="7" t="s">
        <v>77</v>
      </c>
      <c r="B51" s="6" t="s">
        <v>320</v>
      </c>
      <c r="C51" s="19" t="s">
        <v>220</v>
      </c>
      <c r="D51" s="8" t="s">
        <v>7</v>
      </c>
      <c r="E51" s="19">
        <v>1</v>
      </c>
      <c r="F51" s="20"/>
      <c r="G51" s="21">
        <f>E51*F51</f>
        <v>0</v>
      </c>
    </row>
    <row r="52" spans="1:7" s="12" customFormat="1" ht="26.25" x14ac:dyDescent="0.25">
      <c r="A52" s="40"/>
      <c r="B52" s="29"/>
      <c r="C52" s="5" t="s">
        <v>78</v>
      </c>
      <c r="D52" s="52"/>
      <c r="E52" s="53"/>
      <c r="F52" s="52"/>
      <c r="G52" s="54"/>
    </row>
    <row r="53" spans="1:7" s="12" customFormat="1" x14ac:dyDescent="0.25">
      <c r="A53" s="31" t="s">
        <v>81</v>
      </c>
      <c r="B53" s="6" t="s">
        <v>325</v>
      </c>
      <c r="C53" s="32" t="s">
        <v>233</v>
      </c>
      <c r="D53" s="33" t="s">
        <v>7</v>
      </c>
      <c r="E53" s="34">
        <v>4</v>
      </c>
      <c r="F53" s="39"/>
      <c r="G53" s="35">
        <f>E53*F53</f>
        <v>0</v>
      </c>
    </row>
    <row r="54" spans="1:7" s="12" customFormat="1" ht="26.25" x14ac:dyDescent="0.25">
      <c r="A54" s="40"/>
      <c r="B54" s="29"/>
      <c r="C54" s="5" t="s">
        <v>82</v>
      </c>
      <c r="D54" s="41"/>
      <c r="E54" s="42"/>
      <c r="F54" s="41"/>
      <c r="G54" s="43"/>
    </row>
    <row r="55" spans="1:7" s="12" customFormat="1" x14ac:dyDescent="0.25">
      <c r="A55" s="31" t="s">
        <v>240</v>
      </c>
      <c r="B55" s="6" t="s">
        <v>330</v>
      </c>
      <c r="C55" s="32" t="s">
        <v>243</v>
      </c>
      <c r="D55" s="33" t="s">
        <v>7</v>
      </c>
      <c r="E55" s="34">
        <v>2</v>
      </c>
      <c r="F55" s="39"/>
      <c r="G55" s="35">
        <f>E55*F55</f>
        <v>0</v>
      </c>
    </row>
    <row r="56" spans="1:7" s="12" customFormat="1" ht="26.25" x14ac:dyDescent="0.25">
      <c r="A56" s="40"/>
      <c r="B56" s="29"/>
      <c r="C56" s="5" t="s">
        <v>241</v>
      </c>
      <c r="D56" s="41"/>
      <c r="E56" s="42"/>
      <c r="F56" s="41"/>
      <c r="G56" s="43"/>
    </row>
    <row r="57" spans="1:7" s="12" customFormat="1" ht="26.25" x14ac:dyDescent="0.25">
      <c r="A57" s="31" t="s">
        <v>244</v>
      </c>
      <c r="B57" s="6" t="s">
        <v>331</v>
      </c>
      <c r="C57" s="32" t="s">
        <v>245</v>
      </c>
      <c r="D57" s="33" t="s">
        <v>7</v>
      </c>
      <c r="E57" s="34">
        <v>1</v>
      </c>
      <c r="F57" s="39"/>
      <c r="G57" s="35">
        <f>E57*F57</f>
        <v>0</v>
      </c>
    </row>
    <row r="58" spans="1:7" s="12" customFormat="1" ht="26.25" x14ac:dyDescent="0.25">
      <c r="A58" s="40"/>
      <c r="B58" s="29"/>
      <c r="C58" s="5" t="s">
        <v>246</v>
      </c>
      <c r="D58" s="41"/>
      <c r="E58" s="42"/>
      <c r="F58" s="41"/>
      <c r="G58" s="43"/>
    </row>
    <row r="59" spans="1:7" s="12" customFormat="1" ht="24.95" customHeight="1" x14ac:dyDescent="0.25">
      <c r="A59" s="7" t="s">
        <v>90</v>
      </c>
      <c r="B59" s="6" t="s">
        <v>334</v>
      </c>
      <c r="C59" s="19" t="s">
        <v>249</v>
      </c>
      <c r="D59" s="8" t="s">
        <v>7</v>
      </c>
      <c r="E59" s="19">
        <v>1</v>
      </c>
      <c r="F59" s="20"/>
      <c r="G59" s="21">
        <f>E59*F59</f>
        <v>0</v>
      </c>
    </row>
    <row r="60" spans="1:7" s="12" customFormat="1" ht="26.25" x14ac:dyDescent="0.25">
      <c r="A60" s="40"/>
      <c r="B60" s="29"/>
      <c r="C60" s="5" t="s">
        <v>250</v>
      </c>
      <c r="D60" s="52"/>
      <c r="E60" s="53"/>
      <c r="F60" s="52"/>
      <c r="G60" s="54"/>
    </row>
    <row r="61" spans="1:7" s="12" customFormat="1" ht="24.95" customHeight="1" x14ac:dyDescent="0.25">
      <c r="A61" s="7" t="s">
        <v>93</v>
      </c>
      <c r="B61" s="6" t="s">
        <v>336</v>
      </c>
      <c r="C61" s="19" t="s">
        <v>252</v>
      </c>
      <c r="D61" s="8" t="s">
        <v>7</v>
      </c>
      <c r="E61" s="19">
        <v>2</v>
      </c>
      <c r="F61" s="20"/>
      <c r="G61" s="21">
        <f>E61*F61</f>
        <v>0</v>
      </c>
    </row>
    <row r="62" spans="1:7" s="12" customFormat="1" ht="26.25" x14ac:dyDescent="0.25">
      <c r="A62" s="40"/>
      <c r="B62" s="29"/>
      <c r="C62" s="5" t="s">
        <v>96</v>
      </c>
      <c r="D62" s="52"/>
      <c r="E62" s="53"/>
      <c r="F62" s="52"/>
      <c r="G62" s="54"/>
    </row>
    <row r="63" spans="1:7" s="12" customFormat="1" ht="26.25" x14ac:dyDescent="0.25">
      <c r="A63" s="31" t="s">
        <v>102</v>
      </c>
      <c r="B63" s="6" t="s">
        <v>342</v>
      </c>
      <c r="C63" s="32" t="s">
        <v>260</v>
      </c>
      <c r="D63" s="33" t="s">
        <v>7</v>
      </c>
      <c r="E63" s="34">
        <v>1</v>
      </c>
      <c r="F63" s="39"/>
      <c r="G63" s="35">
        <f>E63*F63</f>
        <v>0</v>
      </c>
    </row>
    <row r="64" spans="1:7" s="12" customFormat="1" ht="26.25" x14ac:dyDescent="0.25">
      <c r="A64" s="40"/>
      <c r="B64" s="29"/>
      <c r="C64" s="5" t="s">
        <v>103</v>
      </c>
      <c r="D64" s="41"/>
      <c r="E64" s="42"/>
      <c r="F64" s="41"/>
      <c r="G64" s="43"/>
    </row>
    <row r="65" spans="1:7" s="12" customFormat="1" ht="26.25" x14ac:dyDescent="0.25">
      <c r="A65" s="48" t="s">
        <v>109</v>
      </c>
      <c r="B65" s="6" t="s">
        <v>346</v>
      </c>
      <c r="C65" s="32" t="s">
        <v>137</v>
      </c>
      <c r="D65" s="49" t="s">
        <v>7</v>
      </c>
      <c r="E65" s="50">
        <v>1</v>
      </c>
      <c r="F65" s="16"/>
      <c r="G65" s="51">
        <f>E65*F65</f>
        <v>0</v>
      </c>
    </row>
    <row r="66" spans="1:7" s="12" customFormat="1" ht="26.25" x14ac:dyDescent="0.25">
      <c r="A66" s="40"/>
      <c r="B66" s="29"/>
      <c r="C66" s="5" t="s">
        <v>110</v>
      </c>
      <c r="D66" s="41"/>
      <c r="E66" s="42"/>
      <c r="F66" s="41"/>
      <c r="G66" s="43"/>
    </row>
    <row r="67" spans="1:7" s="12" customFormat="1" ht="24.95" customHeight="1" x14ac:dyDescent="0.25">
      <c r="A67" s="7" t="s">
        <v>113</v>
      </c>
      <c r="B67" s="6" t="s">
        <v>348</v>
      </c>
      <c r="C67" s="19" t="s">
        <v>264</v>
      </c>
      <c r="D67" s="8" t="s">
        <v>7</v>
      </c>
      <c r="E67" s="19">
        <v>2</v>
      </c>
      <c r="F67" s="20"/>
      <c r="G67" s="21">
        <f>E67*F67</f>
        <v>0</v>
      </c>
    </row>
    <row r="68" spans="1:7" s="12" customFormat="1" ht="26.25" x14ac:dyDescent="0.25">
      <c r="A68" s="40"/>
      <c r="B68" s="29"/>
      <c r="C68" s="5" t="s">
        <v>114</v>
      </c>
      <c r="D68" s="52"/>
      <c r="E68" s="53"/>
      <c r="F68" s="52"/>
      <c r="G68" s="54"/>
    </row>
    <row r="69" spans="1:7" s="12" customFormat="1" x14ac:dyDescent="0.25">
      <c r="A69" s="13" t="s">
        <v>124</v>
      </c>
      <c r="B69" s="6" t="s">
        <v>355</v>
      </c>
      <c r="C69" s="44" t="s">
        <v>15</v>
      </c>
      <c r="D69" s="14" t="s">
        <v>8</v>
      </c>
      <c r="E69" s="15">
        <v>1</v>
      </c>
      <c r="F69" s="16"/>
      <c r="G69" s="17">
        <f>E69*F69</f>
        <v>0</v>
      </c>
    </row>
    <row r="70" spans="1:7" s="12" customFormat="1" ht="26.25" x14ac:dyDescent="0.25">
      <c r="A70" s="40"/>
      <c r="B70" s="29"/>
      <c r="C70" s="5" t="s">
        <v>16</v>
      </c>
      <c r="D70" s="41"/>
      <c r="E70" s="42"/>
      <c r="F70" s="45"/>
      <c r="G70" s="43"/>
    </row>
    <row r="71" spans="1:7" s="12" customFormat="1" x14ac:dyDescent="0.25">
      <c r="A71" s="7" t="s">
        <v>362</v>
      </c>
      <c r="B71" s="6" t="s">
        <v>361</v>
      </c>
      <c r="C71" s="18" t="s">
        <v>125</v>
      </c>
      <c r="D71" s="8" t="s">
        <v>8</v>
      </c>
      <c r="E71" s="19">
        <v>1</v>
      </c>
      <c r="F71" s="20"/>
      <c r="G71" s="21">
        <f>E71*F71</f>
        <v>0</v>
      </c>
    </row>
    <row r="72" spans="1:7" s="12" customFormat="1" ht="27" thickBot="1" x14ac:dyDescent="0.3">
      <c r="A72" s="22"/>
      <c r="B72" s="29"/>
      <c r="C72" s="23" t="s">
        <v>16</v>
      </c>
      <c r="D72" s="24"/>
      <c r="E72" s="25"/>
      <c r="F72" s="47"/>
      <c r="G72" s="26"/>
    </row>
    <row r="73" spans="1:7" ht="15.75" thickBot="1" x14ac:dyDescent="0.3">
      <c r="A73" s="7"/>
      <c r="B73" s="19"/>
      <c r="C73" s="4"/>
      <c r="D73" s="10"/>
      <c r="E73" s="10"/>
      <c r="F73" s="27" t="s">
        <v>9</v>
      </c>
      <c r="G73" s="28">
        <f>SUM(G13:G72)</f>
        <v>0</v>
      </c>
    </row>
    <row r="74" spans="1:7" x14ac:dyDescent="0.25">
      <c r="A74" s="12"/>
      <c r="B74" s="12"/>
      <c r="C74" s="12"/>
      <c r="D74" s="12"/>
      <c r="E74" s="12"/>
      <c r="F74" s="12"/>
      <c r="G74" s="12"/>
    </row>
    <row r="75" spans="1:7" x14ac:dyDescent="0.25">
      <c r="A75" s="12"/>
      <c r="B75" s="12"/>
      <c r="C75" s="12"/>
      <c r="D75" s="12"/>
      <c r="E75" s="12"/>
      <c r="F75" s="12"/>
      <c r="G75" s="12"/>
    </row>
  </sheetData>
  <mergeCells count="4">
    <mergeCell ref="A1:G1"/>
    <mergeCell ref="A2:G2"/>
    <mergeCell ref="A4:B4"/>
    <mergeCell ref="C4:G4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workbookViewId="0">
      <selection activeCell="I51" sqref="I51"/>
    </sheetView>
  </sheetViews>
  <sheetFormatPr defaultRowHeight="15" x14ac:dyDescent="0.25"/>
  <cols>
    <col min="1" max="1" width="5.28515625" customWidth="1"/>
    <col min="2" max="2" width="10.7109375" customWidth="1"/>
    <col min="3" max="3" width="42" customWidth="1"/>
    <col min="6" max="6" width="12.140625" bestFit="1" customWidth="1"/>
    <col min="7" max="7" width="16.140625" customWidth="1"/>
  </cols>
  <sheetData>
    <row r="1" spans="1:7" ht="19.5" thickBot="1" x14ac:dyDescent="0.35">
      <c r="A1" s="113" t="s">
        <v>360</v>
      </c>
      <c r="B1" s="114"/>
      <c r="C1" s="114"/>
      <c r="D1" s="114"/>
      <c r="E1" s="114"/>
      <c r="F1" s="114"/>
      <c r="G1" s="115"/>
    </row>
    <row r="2" spans="1:7" ht="25.5" customHeight="1" thickBot="1" x14ac:dyDescent="0.35">
      <c r="A2" s="113" t="s">
        <v>17</v>
      </c>
      <c r="B2" s="114"/>
      <c r="C2" s="114"/>
      <c r="D2" s="114"/>
      <c r="E2" s="114"/>
      <c r="F2" s="114"/>
      <c r="G2" s="115"/>
    </row>
    <row r="3" spans="1:7" ht="23.25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</row>
    <row r="4" spans="1:7" ht="15.75" thickBot="1" x14ac:dyDescent="0.3">
      <c r="A4" s="110"/>
      <c r="B4" s="111"/>
      <c r="C4" s="111"/>
      <c r="D4" s="111"/>
      <c r="E4" s="111"/>
      <c r="F4" s="111"/>
      <c r="G4" s="112"/>
    </row>
    <row r="5" spans="1:7" s="12" customFormat="1" ht="26.25" x14ac:dyDescent="0.25">
      <c r="A5" s="31" t="s">
        <v>21</v>
      </c>
      <c r="B5" s="6" t="s">
        <v>280</v>
      </c>
      <c r="C5" s="32" t="s">
        <v>131</v>
      </c>
      <c r="D5" s="33" t="s">
        <v>7</v>
      </c>
      <c r="E5" s="34">
        <v>1</v>
      </c>
      <c r="F5" s="39"/>
      <c r="G5" s="35">
        <f>E5*F5</f>
        <v>0</v>
      </c>
    </row>
    <row r="6" spans="1:7" s="12" customFormat="1" ht="26.25" x14ac:dyDescent="0.25">
      <c r="A6" s="40"/>
      <c r="B6" s="29"/>
      <c r="C6" s="5" t="s">
        <v>23</v>
      </c>
      <c r="D6" s="41"/>
      <c r="E6" s="42"/>
      <c r="F6" s="41"/>
      <c r="G6" s="43"/>
    </row>
    <row r="7" spans="1:7" s="12" customFormat="1" ht="24.95" customHeight="1" x14ac:dyDescent="0.25">
      <c r="A7" s="7" t="s">
        <v>29</v>
      </c>
      <c r="B7" s="6" t="s">
        <v>287</v>
      </c>
      <c r="C7" s="19" t="s">
        <v>149</v>
      </c>
      <c r="D7" s="8" t="s">
        <v>7</v>
      </c>
      <c r="E7" s="19">
        <v>5</v>
      </c>
      <c r="F7" s="20"/>
      <c r="G7" s="21">
        <f>E7*F7</f>
        <v>0</v>
      </c>
    </row>
    <row r="8" spans="1:7" s="12" customFormat="1" ht="26.25" x14ac:dyDescent="0.25">
      <c r="A8" s="40"/>
      <c r="B8" s="29"/>
      <c r="C8" s="5" t="s">
        <v>32</v>
      </c>
      <c r="D8" s="52"/>
      <c r="E8" s="53"/>
      <c r="F8" s="52"/>
      <c r="G8" s="54"/>
    </row>
    <row r="9" spans="1:7" s="12" customFormat="1" ht="39" x14ac:dyDescent="0.25">
      <c r="A9" s="31" t="s">
        <v>156</v>
      </c>
      <c r="B9" s="6" t="s">
        <v>291</v>
      </c>
      <c r="C9" s="32" t="s">
        <v>157</v>
      </c>
      <c r="D9" s="33" t="s">
        <v>7</v>
      </c>
      <c r="E9" s="34">
        <v>1</v>
      </c>
      <c r="F9" s="39"/>
      <c r="G9" s="35">
        <f>E9*F9</f>
        <v>0</v>
      </c>
    </row>
    <row r="10" spans="1:7" s="12" customFormat="1" ht="26.25" x14ac:dyDescent="0.25">
      <c r="A10" s="40"/>
      <c r="B10" s="29"/>
      <c r="C10" s="5" t="s">
        <v>161</v>
      </c>
      <c r="D10" s="41"/>
      <c r="E10" s="42"/>
      <c r="F10" s="41"/>
      <c r="G10" s="43"/>
    </row>
    <row r="11" spans="1:7" s="12" customFormat="1" ht="26.25" x14ac:dyDescent="0.25">
      <c r="A11" s="31" t="s">
        <v>159</v>
      </c>
      <c r="B11" s="6" t="s">
        <v>293</v>
      </c>
      <c r="C11" s="32" t="s">
        <v>163</v>
      </c>
      <c r="D11" s="33" t="s">
        <v>7</v>
      </c>
      <c r="E11" s="34">
        <v>1</v>
      </c>
      <c r="F11" s="39"/>
      <c r="G11" s="35">
        <f>E11*F11</f>
        <v>0</v>
      </c>
    </row>
    <row r="12" spans="1:7" s="12" customFormat="1" ht="26.25" x14ac:dyDescent="0.25">
      <c r="A12" s="40"/>
      <c r="B12" s="29"/>
      <c r="C12" s="5" t="s">
        <v>166</v>
      </c>
      <c r="D12" s="41"/>
      <c r="E12" s="42"/>
      <c r="F12" s="41"/>
      <c r="G12" s="43"/>
    </row>
    <row r="13" spans="1:7" s="12" customFormat="1" ht="24.95" customHeight="1" x14ac:dyDescent="0.25">
      <c r="A13" s="7" t="s">
        <v>71</v>
      </c>
      <c r="B13" s="6" t="s">
        <v>314</v>
      </c>
      <c r="C13" s="19" t="s">
        <v>149</v>
      </c>
      <c r="D13" s="8" t="s">
        <v>7</v>
      </c>
      <c r="E13" s="19">
        <v>1</v>
      </c>
      <c r="F13" s="20"/>
      <c r="G13" s="21">
        <f>E13*F13</f>
        <v>0</v>
      </c>
    </row>
    <row r="14" spans="1:7" s="12" customFormat="1" ht="26.25" x14ac:dyDescent="0.25">
      <c r="A14" s="40"/>
      <c r="B14" s="29"/>
      <c r="C14" s="5" t="s">
        <v>72</v>
      </c>
      <c r="D14" s="52"/>
      <c r="E14" s="53"/>
      <c r="F14" s="52"/>
      <c r="G14" s="54"/>
    </row>
    <row r="15" spans="1:7" s="12" customFormat="1" ht="24.95" customHeight="1" x14ac:dyDescent="0.25">
      <c r="A15" s="7" t="s">
        <v>75</v>
      </c>
      <c r="B15" s="6" t="s">
        <v>316</v>
      </c>
      <c r="C15" s="19" t="s">
        <v>214</v>
      </c>
      <c r="D15" s="8" t="s">
        <v>7</v>
      </c>
      <c r="E15" s="19">
        <v>2</v>
      </c>
      <c r="F15" s="20"/>
      <c r="G15" s="21">
        <f>E15*F15</f>
        <v>0</v>
      </c>
    </row>
    <row r="16" spans="1:7" s="12" customFormat="1" ht="26.25" x14ac:dyDescent="0.25">
      <c r="A16" s="40"/>
      <c r="B16" s="29"/>
      <c r="C16" s="5" t="s">
        <v>76</v>
      </c>
      <c r="D16" s="52"/>
      <c r="E16" s="53"/>
      <c r="F16" s="52"/>
      <c r="G16" s="54"/>
    </row>
    <row r="17" spans="1:7" s="12" customFormat="1" x14ac:dyDescent="0.25">
      <c r="A17" s="55" t="s">
        <v>224</v>
      </c>
      <c r="B17" s="6" t="s">
        <v>322</v>
      </c>
      <c r="C17" s="56" t="s">
        <v>226</v>
      </c>
      <c r="D17" s="57" t="s">
        <v>7</v>
      </c>
      <c r="E17" s="58">
        <v>7</v>
      </c>
      <c r="F17" s="59"/>
      <c r="G17" s="60">
        <f>E17*F17</f>
        <v>0</v>
      </c>
    </row>
    <row r="18" spans="1:7" s="12" customFormat="1" ht="26.25" x14ac:dyDescent="0.25">
      <c r="A18" s="40"/>
      <c r="B18" s="29"/>
      <c r="C18" s="5" t="s">
        <v>225</v>
      </c>
      <c r="D18" s="41"/>
      <c r="E18" s="42"/>
      <c r="F18" s="41"/>
      <c r="G18" s="43"/>
    </row>
    <row r="19" spans="1:7" s="12" customFormat="1" x14ac:dyDescent="0.25">
      <c r="A19" s="31" t="s">
        <v>81</v>
      </c>
      <c r="B19" s="6" t="s">
        <v>325</v>
      </c>
      <c r="C19" s="32" t="s">
        <v>233</v>
      </c>
      <c r="D19" s="33" t="s">
        <v>7</v>
      </c>
      <c r="E19" s="34">
        <v>2</v>
      </c>
      <c r="F19" s="39"/>
      <c r="G19" s="35">
        <f>E19*F19</f>
        <v>0</v>
      </c>
    </row>
    <row r="20" spans="1:7" s="12" customFormat="1" ht="26.25" x14ac:dyDescent="0.25">
      <c r="A20" s="40"/>
      <c r="B20" s="29"/>
      <c r="C20" s="5" t="s">
        <v>82</v>
      </c>
      <c r="D20" s="41"/>
      <c r="E20" s="42"/>
      <c r="F20" s="41"/>
      <c r="G20" s="43"/>
    </row>
    <row r="21" spans="1:7" s="12" customFormat="1" ht="26.25" x14ac:dyDescent="0.25">
      <c r="A21" s="31" t="s">
        <v>244</v>
      </c>
      <c r="B21" s="6" t="s">
        <v>331</v>
      </c>
      <c r="C21" s="32" t="s">
        <v>245</v>
      </c>
      <c r="D21" s="33" t="s">
        <v>7</v>
      </c>
      <c r="E21" s="34">
        <v>4</v>
      </c>
      <c r="F21" s="39"/>
      <c r="G21" s="35">
        <f>E21*F21</f>
        <v>0</v>
      </c>
    </row>
    <row r="22" spans="1:7" s="12" customFormat="1" ht="26.25" x14ac:dyDescent="0.25">
      <c r="A22" s="40"/>
      <c r="B22" s="29"/>
      <c r="C22" s="5" t="s">
        <v>246</v>
      </c>
      <c r="D22" s="41"/>
      <c r="E22" s="42"/>
      <c r="F22" s="41"/>
      <c r="G22" s="43"/>
    </row>
    <row r="23" spans="1:7" s="12" customFormat="1" ht="39" x14ac:dyDescent="0.25">
      <c r="A23" s="13" t="s">
        <v>99</v>
      </c>
      <c r="B23" s="6" t="s">
        <v>339</v>
      </c>
      <c r="C23" s="44" t="s">
        <v>256</v>
      </c>
      <c r="D23" s="8" t="s">
        <v>7</v>
      </c>
      <c r="E23" s="19">
        <v>1</v>
      </c>
      <c r="F23" s="20"/>
      <c r="G23" s="21">
        <f>E23*F23</f>
        <v>0</v>
      </c>
    </row>
    <row r="24" spans="1:7" s="12" customFormat="1" ht="26.25" x14ac:dyDescent="0.25">
      <c r="A24" s="40"/>
      <c r="B24" s="29"/>
      <c r="C24" s="5" t="s">
        <v>254</v>
      </c>
      <c r="D24" s="41"/>
      <c r="E24" s="42"/>
      <c r="F24" s="45"/>
      <c r="G24" s="43"/>
    </row>
    <row r="25" spans="1:7" s="12" customFormat="1" ht="39" x14ac:dyDescent="0.25">
      <c r="A25" s="13" t="s">
        <v>100</v>
      </c>
      <c r="B25" s="6" t="s">
        <v>340</v>
      </c>
      <c r="C25" s="44" t="s">
        <v>257</v>
      </c>
      <c r="D25" s="8" t="s">
        <v>7</v>
      </c>
      <c r="E25" s="19">
        <v>1</v>
      </c>
      <c r="F25" s="20"/>
      <c r="G25" s="21">
        <f>E25*F25</f>
        <v>0</v>
      </c>
    </row>
    <row r="26" spans="1:7" s="12" customFormat="1" ht="26.25" x14ac:dyDescent="0.25">
      <c r="A26" s="40"/>
      <c r="B26" s="29"/>
      <c r="C26" s="5" t="s">
        <v>255</v>
      </c>
      <c r="D26" s="41"/>
      <c r="E26" s="42"/>
      <c r="F26" s="45"/>
      <c r="G26" s="43"/>
    </row>
    <row r="27" spans="1:7" ht="26.25" x14ac:dyDescent="0.25">
      <c r="A27" s="36" t="s">
        <v>101</v>
      </c>
      <c r="B27" s="6" t="s">
        <v>341</v>
      </c>
      <c r="C27" s="44" t="s">
        <v>259</v>
      </c>
      <c r="D27" s="6" t="s">
        <v>7</v>
      </c>
      <c r="E27" s="37">
        <v>2</v>
      </c>
      <c r="F27" s="61"/>
      <c r="G27" s="38">
        <f>E27*F27</f>
        <v>0</v>
      </c>
    </row>
    <row r="28" spans="1:7" ht="26.25" x14ac:dyDescent="0.25">
      <c r="A28" s="30"/>
      <c r="B28" s="29"/>
      <c r="C28" s="5" t="s">
        <v>258</v>
      </c>
      <c r="D28" s="62"/>
      <c r="E28" s="63"/>
      <c r="F28" s="62"/>
      <c r="G28" s="64"/>
    </row>
    <row r="29" spans="1:7" s="12" customFormat="1" ht="26.25" x14ac:dyDescent="0.25">
      <c r="A29" s="31" t="s">
        <v>102</v>
      </c>
      <c r="B29" s="6" t="s">
        <v>342</v>
      </c>
      <c r="C29" s="32" t="s">
        <v>260</v>
      </c>
      <c r="D29" s="33" t="s">
        <v>7</v>
      </c>
      <c r="E29" s="34">
        <v>1</v>
      </c>
      <c r="F29" s="39"/>
      <c r="G29" s="35">
        <f>E29*F29</f>
        <v>0</v>
      </c>
    </row>
    <row r="30" spans="1:7" s="12" customFormat="1" ht="26.25" x14ac:dyDescent="0.25">
      <c r="A30" s="40"/>
      <c r="B30" s="29"/>
      <c r="C30" s="5" t="s">
        <v>103</v>
      </c>
      <c r="D30" s="41"/>
      <c r="E30" s="42"/>
      <c r="F30" s="41"/>
      <c r="G30" s="43"/>
    </row>
    <row r="31" spans="1:7" s="12" customFormat="1" x14ac:dyDescent="0.25">
      <c r="A31" s="55" t="s">
        <v>104</v>
      </c>
      <c r="B31" s="6" t="s">
        <v>343</v>
      </c>
      <c r="C31" s="56" t="s">
        <v>262</v>
      </c>
      <c r="D31" s="57" t="s">
        <v>7</v>
      </c>
      <c r="E31" s="58">
        <v>1</v>
      </c>
      <c r="F31" s="59"/>
      <c r="G31" s="60">
        <f>E31*F31</f>
        <v>0</v>
      </c>
    </row>
    <row r="32" spans="1:7" s="12" customFormat="1" ht="26.25" x14ac:dyDescent="0.25">
      <c r="A32" s="40"/>
      <c r="B32" s="29"/>
      <c r="C32" s="5" t="s">
        <v>261</v>
      </c>
      <c r="D32" s="41"/>
      <c r="E32" s="42"/>
      <c r="F32" s="41"/>
      <c r="G32" s="43"/>
    </row>
    <row r="33" spans="1:7" s="12" customFormat="1" ht="26.25" x14ac:dyDescent="0.25">
      <c r="A33" s="31" t="s">
        <v>105</v>
      </c>
      <c r="B33" s="6" t="s">
        <v>344</v>
      </c>
      <c r="C33" s="32" t="s">
        <v>263</v>
      </c>
      <c r="D33" s="33" t="s">
        <v>7</v>
      </c>
      <c r="E33" s="34">
        <v>2</v>
      </c>
      <c r="F33" s="39"/>
      <c r="G33" s="35">
        <f>E33*F33</f>
        <v>0</v>
      </c>
    </row>
    <row r="34" spans="1:7" s="12" customFormat="1" ht="26.25" x14ac:dyDescent="0.25">
      <c r="A34" s="40"/>
      <c r="B34" s="29"/>
      <c r="C34" s="5" t="s">
        <v>106</v>
      </c>
      <c r="D34" s="41"/>
      <c r="E34" s="42"/>
      <c r="F34" s="41"/>
      <c r="G34" s="43"/>
    </row>
    <row r="35" spans="1:7" s="12" customFormat="1" ht="24.95" customHeight="1" x14ac:dyDescent="0.25">
      <c r="A35" s="7" t="s">
        <v>107</v>
      </c>
      <c r="B35" s="6" t="s">
        <v>345</v>
      </c>
      <c r="C35" s="19" t="s">
        <v>269</v>
      </c>
      <c r="D35" s="8" t="s">
        <v>7</v>
      </c>
      <c r="E35" s="19">
        <v>1</v>
      </c>
      <c r="F35" s="20"/>
      <c r="G35" s="21">
        <f>E35*F35</f>
        <v>0</v>
      </c>
    </row>
    <row r="36" spans="1:7" s="12" customFormat="1" ht="26.25" x14ac:dyDescent="0.25">
      <c r="A36" s="40"/>
      <c r="B36" s="29"/>
      <c r="C36" s="5" t="s">
        <v>108</v>
      </c>
      <c r="D36" s="52"/>
      <c r="E36" s="53"/>
      <c r="F36" s="52"/>
      <c r="G36" s="54"/>
    </row>
    <row r="37" spans="1:7" s="12" customFormat="1" ht="24.95" customHeight="1" x14ac:dyDescent="0.25">
      <c r="A37" s="7" t="s">
        <v>111</v>
      </c>
      <c r="B37" s="6" t="s">
        <v>347</v>
      </c>
      <c r="C37" s="19" t="s">
        <v>182</v>
      </c>
      <c r="D37" s="8" t="s">
        <v>7</v>
      </c>
      <c r="E37" s="19">
        <v>1</v>
      </c>
      <c r="F37" s="20"/>
      <c r="G37" s="21">
        <f>E37*F37</f>
        <v>0</v>
      </c>
    </row>
    <row r="38" spans="1:7" s="12" customFormat="1" ht="26.25" x14ac:dyDescent="0.25">
      <c r="A38" s="40"/>
      <c r="B38" s="29"/>
      <c r="C38" s="5" t="s">
        <v>112</v>
      </c>
      <c r="D38" s="52"/>
      <c r="E38" s="53"/>
      <c r="F38" s="52"/>
      <c r="G38" s="54"/>
    </row>
    <row r="39" spans="1:7" s="12" customFormat="1" ht="24.95" customHeight="1" x14ac:dyDescent="0.25">
      <c r="A39" s="7" t="s">
        <v>113</v>
      </c>
      <c r="B39" s="6" t="s">
        <v>348</v>
      </c>
      <c r="C39" s="19" t="s">
        <v>264</v>
      </c>
      <c r="D39" s="8" t="s">
        <v>7</v>
      </c>
      <c r="E39" s="19">
        <v>2</v>
      </c>
      <c r="F39" s="20"/>
      <c r="G39" s="21">
        <f>E39*F39</f>
        <v>0</v>
      </c>
    </row>
    <row r="40" spans="1:7" s="12" customFormat="1" ht="26.25" x14ac:dyDescent="0.25">
      <c r="A40" s="40"/>
      <c r="B40" s="29"/>
      <c r="C40" s="5" t="s">
        <v>114</v>
      </c>
      <c r="D40" s="52"/>
      <c r="E40" s="53"/>
      <c r="F40" s="52"/>
      <c r="G40" s="54"/>
    </row>
    <row r="41" spans="1:7" s="12" customFormat="1" ht="24.95" customHeight="1" x14ac:dyDescent="0.25">
      <c r="A41" s="7" t="s">
        <v>115</v>
      </c>
      <c r="B41" s="6" t="s">
        <v>349</v>
      </c>
      <c r="C41" s="19" t="s">
        <v>265</v>
      </c>
      <c r="D41" s="8" t="s">
        <v>7</v>
      </c>
      <c r="E41" s="19">
        <v>1</v>
      </c>
      <c r="F41" s="20"/>
      <c r="G41" s="21">
        <f>E41*F41</f>
        <v>0</v>
      </c>
    </row>
    <row r="42" spans="1:7" s="12" customFormat="1" ht="26.25" x14ac:dyDescent="0.25">
      <c r="A42" s="40"/>
      <c r="B42" s="29"/>
      <c r="C42" s="5" t="s">
        <v>116</v>
      </c>
      <c r="D42" s="52"/>
      <c r="E42" s="53"/>
      <c r="F42" s="52"/>
      <c r="G42" s="54"/>
    </row>
    <row r="43" spans="1:7" s="12" customFormat="1" x14ac:dyDescent="0.25">
      <c r="A43" s="31" t="s">
        <v>117</v>
      </c>
      <c r="B43" s="6" t="s">
        <v>350</v>
      </c>
      <c r="C43" s="32" t="s">
        <v>266</v>
      </c>
      <c r="D43" s="33" t="s">
        <v>7</v>
      </c>
      <c r="E43" s="34">
        <v>1</v>
      </c>
      <c r="F43" s="39"/>
      <c r="G43" s="35">
        <f>E43*F43</f>
        <v>0</v>
      </c>
    </row>
    <row r="44" spans="1:7" s="12" customFormat="1" ht="26.25" x14ac:dyDescent="0.25">
      <c r="A44" s="40"/>
      <c r="B44" s="29"/>
      <c r="C44" s="5" t="s">
        <v>118</v>
      </c>
      <c r="D44" s="41"/>
      <c r="E44" s="42"/>
      <c r="F44" s="41"/>
      <c r="G44" s="43"/>
    </row>
    <row r="45" spans="1:7" s="12" customFormat="1" ht="24.95" customHeight="1" x14ac:dyDescent="0.25">
      <c r="A45" s="7" t="s">
        <v>119</v>
      </c>
      <c r="B45" s="6" t="s">
        <v>351</v>
      </c>
      <c r="C45" s="46" t="s">
        <v>268</v>
      </c>
      <c r="D45" s="8" t="s">
        <v>7</v>
      </c>
      <c r="E45" s="19">
        <v>1</v>
      </c>
      <c r="F45" s="20"/>
      <c r="G45" s="21">
        <f>E45*F45</f>
        <v>0</v>
      </c>
    </row>
    <row r="46" spans="1:7" s="12" customFormat="1" ht="26.25" x14ac:dyDescent="0.25">
      <c r="A46" s="40"/>
      <c r="B46" s="29"/>
      <c r="C46" s="5" t="s">
        <v>267</v>
      </c>
      <c r="D46" s="52"/>
      <c r="E46" s="53"/>
      <c r="F46" s="52"/>
      <c r="G46" s="54"/>
    </row>
    <row r="47" spans="1:7" s="12" customFormat="1" ht="24.95" customHeight="1" x14ac:dyDescent="0.25">
      <c r="A47" s="7" t="s">
        <v>121</v>
      </c>
      <c r="B47" s="6" t="s">
        <v>352</v>
      </c>
      <c r="C47" s="46" t="s">
        <v>270</v>
      </c>
      <c r="D47" s="8" t="s">
        <v>7</v>
      </c>
      <c r="E47" s="19">
        <v>2</v>
      </c>
      <c r="F47" s="20"/>
      <c r="G47" s="21">
        <f>E47*F47</f>
        <v>0</v>
      </c>
    </row>
    <row r="48" spans="1:7" s="12" customFormat="1" ht="26.25" x14ac:dyDescent="0.25">
      <c r="A48" s="40"/>
      <c r="B48" s="29"/>
      <c r="C48" s="5" t="s">
        <v>120</v>
      </c>
      <c r="D48" s="52"/>
      <c r="E48" s="53"/>
      <c r="F48" s="52"/>
      <c r="G48" s="54"/>
    </row>
    <row r="49" spans="1:7" s="12" customFormat="1" ht="24.95" customHeight="1" x14ac:dyDescent="0.25">
      <c r="A49" s="7" t="s">
        <v>122</v>
      </c>
      <c r="B49" s="6" t="s">
        <v>353</v>
      </c>
      <c r="C49" s="46" t="s">
        <v>272</v>
      </c>
      <c r="D49" s="8" t="s">
        <v>7</v>
      </c>
      <c r="E49" s="19">
        <v>1</v>
      </c>
      <c r="F49" s="20"/>
      <c r="G49" s="21">
        <f>E49*F49</f>
        <v>0</v>
      </c>
    </row>
    <row r="50" spans="1:7" s="12" customFormat="1" ht="26.25" x14ac:dyDescent="0.25">
      <c r="A50" s="40"/>
      <c r="B50" s="29"/>
      <c r="C50" s="5" t="s">
        <v>271</v>
      </c>
      <c r="D50" s="52"/>
      <c r="E50" s="53"/>
      <c r="F50" s="52"/>
      <c r="G50" s="54"/>
    </row>
    <row r="51" spans="1:7" s="12" customFormat="1" x14ac:dyDescent="0.25">
      <c r="A51" s="13" t="s">
        <v>124</v>
      </c>
      <c r="B51" s="6" t="s">
        <v>355</v>
      </c>
      <c r="C51" s="44" t="s">
        <v>15</v>
      </c>
      <c r="D51" s="14" t="s">
        <v>8</v>
      </c>
      <c r="E51" s="15">
        <v>1</v>
      </c>
      <c r="F51" s="16"/>
      <c r="G51" s="17">
        <f>E51*F51</f>
        <v>0</v>
      </c>
    </row>
    <row r="52" spans="1:7" s="12" customFormat="1" ht="26.25" x14ac:dyDescent="0.25">
      <c r="A52" s="40"/>
      <c r="B52" s="29"/>
      <c r="C52" s="5" t="s">
        <v>16</v>
      </c>
      <c r="D52" s="41"/>
      <c r="E52" s="42"/>
      <c r="F52" s="45"/>
      <c r="G52" s="43"/>
    </row>
    <row r="53" spans="1:7" s="12" customFormat="1" x14ac:dyDescent="0.25">
      <c r="A53" s="7" t="s">
        <v>362</v>
      </c>
      <c r="B53" s="6" t="s">
        <v>361</v>
      </c>
      <c r="C53" s="18" t="s">
        <v>125</v>
      </c>
      <c r="D53" s="8" t="s">
        <v>8</v>
      </c>
      <c r="E53" s="19">
        <v>1</v>
      </c>
      <c r="F53" s="20"/>
      <c r="G53" s="21">
        <f>E53*F53</f>
        <v>0</v>
      </c>
    </row>
    <row r="54" spans="1:7" s="12" customFormat="1" ht="27" thickBot="1" x14ac:dyDescent="0.3">
      <c r="A54" s="22"/>
      <c r="B54" s="29"/>
      <c r="C54" s="23" t="s">
        <v>16</v>
      </c>
      <c r="D54" s="24"/>
      <c r="E54" s="25"/>
      <c r="F54" s="47"/>
      <c r="G54" s="26"/>
    </row>
    <row r="55" spans="1:7" ht="15.75" thickBot="1" x14ac:dyDescent="0.3">
      <c r="A55" s="7"/>
      <c r="B55" s="19"/>
      <c r="C55" s="4"/>
      <c r="D55" s="10"/>
      <c r="E55" s="10"/>
      <c r="F55" s="27" t="s">
        <v>9</v>
      </c>
      <c r="G55" s="28">
        <f>SUM(G7:G54)</f>
        <v>0</v>
      </c>
    </row>
    <row r="56" spans="1:7" x14ac:dyDescent="0.25">
      <c r="A56" s="12"/>
      <c r="B56" s="12"/>
      <c r="C56" s="12"/>
      <c r="D56" s="12"/>
      <c r="E56" s="12"/>
      <c r="F56" s="12"/>
      <c r="G56" s="12"/>
    </row>
    <row r="57" spans="1:7" x14ac:dyDescent="0.25">
      <c r="A57" s="12"/>
      <c r="B57" s="12"/>
      <c r="C57" s="12"/>
      <c r="D57" s="12"/>
      <c r="E57" s="12"/>
      <c r="F57" s="12"/>
      <c r="G57" s="12"/>
    </row>
  </sheetData>
  <mergeCells count="4">
    <mergeCell ref="A1:G1"/>
    <mergeCell ref="A2:G2"/>
    <mergeCell ref="A4:B4"/>
    <mergeCell ref="C4:G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Souhrnný list-Atypy</vt:lpstr>
      <vt:lpstr>1. SO03- PÁVOV 1</vt:lpstr>
      <vt:lpstr>2. SO01- PÁVOV 2</vt:lpstr>
      <vt:lpstr>3. SO02- PÁVOV DA+DS</vt:lpstr>
      <vt:lpstr>4. SO03- JIHLAVA 1</vt:lpstr>
      <vt:lpstr>5. SO01- JIHLAVA 2</vt:lpstr>
      <vt:lpstr>6. SO02- JIHLAVA DA+STD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2018-01-18T12:09:45Z</cp:lastPrinted>
  <dcterms:created xsi:type="dcterms:W3CDTF">2017-12-18T06:39:00Z</dcterms:created>
  <dcterms:modified xsi:type="dcterms:W3CDTF">2021-09-01T10:39:51Z</dcterms:modified>
</cp:coreProperties>
</file>