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2/O-2022-6 Infuzní roztoky/Zadávací dokumentace II/"/>
    </mc:Choice>
  </mc:AlternateContent>
  <xr:revisionPtr revIDLastSave="441" documentId="8_{79DEEFCE-D892-484F-982F-1E69B56F3212}" xr6:coauthVersionLast="47" xr6:coauthVersionMax="47" xr10:uidLastSave="{E4A7E975-9FD1-40E7-B296-AC951C203AD6}"/>
  <bookViews>
    <workbookView xWindow="10305" yWindow="2715" windowWidth="19890" windowHeight="12270" activeTab="6" xr2:uid="{3AE841B2-86A4-446F-990F-A0CF48008CBF}"/>
  </bookViews>
  <sheets>
    <sheet name="Část 1" sheetId="1" r:id="rId1"/>
    <sheet name="Část 2" sheetId="2" r:id="rId2"/>
    <sheet name="Část 3" sheetId="7" r:id="rId3"/>
    <sheet name="Část 4" sheetId="3" r:id="rId4"/>
    <sheet name="Část 5" sheetId="4" r:id="rId5"/>
    <sheet name="Část 6" sheetId="5" r:id="rId6"/>
    <sheet name="Část 7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7" l="1"/>
  <c r="H15" i="2"/>
  <c r="H12" i="2"/>
  <c r="H13" i="2"/>
  <c r="H19" i="7"/>
  <c r="H18" i="7"/>
  <c r="H17" i="7"/>
  <c r="H16" i="7"/>
  <c r="H15" i="7"/>
  <c r="H14" i="7"/>
  <c r="H13" i="7"/>
  <c r="H11" i="7"/>
  <c r="H11" i="5"/>
  <c r="H13" i="5" s="1"/>
  <c r="H12" i="5"/>
  <c r="H15" i="1"/>
  <c r="H11" i="1"/>
  <c r="H19" i="1"/>
  <c r="H20" i="7" l="1"/>
  <c r="H19" i="2"/>
  <c r="H12" i="6" l="1"/>
  <c r="H11" i="6"/>
  <c r="H13" i="6" s="1"/>
  <c r="H13" i="4" l="1"/>
  <c r="H12" i="4"/>
  <c r="H12" i="3"/>
  <c r="H11" i="3"/>
  <c r="H18" i="2"/>
  <c r="H17" i="2"/>
  <c r="H16" i="2"/>
  <c r="H14" i="2"/>
  <c r="H11" i="2"/>
  <c r="H14" i="4" l="1"/>
  <c r="H13" i="3"/>
  <c r="H20" i="2"/>
  <c r="H12" i="1"/>
  <c r="H13" i="1"/>
  <c r="H14" i="1"/>
  <c r="H16" i="1"/>
  <c r="H17" i="1"/>
  <c r="H18" i="1"/>
  <c r="H20" i="1" l="1"/>
</calcChain>
</file>

<file path=xl/sharedStrings.xml><?xml version="1.0" encoding="utf-8"?>
<sst xmlns="http://schemas.openxmlformats.org/spreadsheetml/2006/main" count="161" uniqueCount="36">
  <si>
    <t>Cenové údaje uvádějte s přesností na dvě desetinná místa.</t>
  </si>
  <si>
    <t>Infuzní roztoky</t>
  </si>
  <si>
    <t>Část 1 - Základní infuzní roztoky v plastové láhvi</t>
  </si>
  <si>
    <t>Druh roztoku</t>
  </si>
  <si>
    <t>Objem roztoku v ml</t>
  </si>
  <si>
    <t>Kód SUKL</t>
  </si>
  <si>
    <t>ATC skupina</t>
  </si>
  <si>
    <t>Označení názvu dodavatele</t>
  </si>
  <si>
    <t>Nabídková cena v Kč bez DPH/ks</t>
  </si>
  <si>
    <t>100 ml</t>
  </si>
  <si>
    <t>250 ml</t>
  </si>
  <si>
    <t>500 ml</t>
  </si>
  <si>
    <t>1000 ml</t>
  </si>
  <si>
    <t>Glukóza 5 % - G 5</t>
  </si>
  <si>
    <t>Glukóza 10 % - G 10</t>
  </si>
  <si>
    <t>Fyziologický roztok F 1/1</t>
  </si>
  <si>
    <t>1 000 ml</t>
  </si>
  <si>
    <t>1 ks = 1 láhev</t>
  </si>
  <si>
    <t>1 ks = 1 vak</t>
  </si>
  <si>
    <t>Příloha č. 2 - Cenová nabídka</t>
  </si>
  <si>
    <t>Celková nabídková cena bez DPH/3 roky</t>
  </si>
  <si>
    <t>Předpokládaná spotřeba v ks/3 roky</t>
  </si>
  <si>
    <t>Celková nabídková cena v Kč bez DPH/3 roky</t>
  </si>
  <si>
    <t>Předmětem hodnocení je jednotková nabídková cena v Kč bez DPH (žluté pole), tuto částku uveďtě do Přílohy č. 1 - Krycí list nabídky.</t>
  </si>
  <si>
    <t>Vyplňte pouze zeleně a žlutě označená pole.</t>
  </si>
  <si>
    <t>Infuzní balancovaný elektrolytový roztok v plastové láhvi II</t>
  </si>
  <si>
    <t>Infuzní balancovaný elektrolytový roztok v plastové láhvi I</t>
  </si>
  <si>
    <t>Infuzní balancovaný elektrolytový roztok v plastovém vaku I</t>
  </si>
  <si>
    <t>Infuzní balancovaný elektrolytový roztok v plastovém vaku II</t>
  </si>
  <si>
    <t>Předmětem hodnocení je jednotková nabídková cena v Kč bez DPH (žlutá pole), tyto částky uveďtě do Přílohy č. 1 - Krycí list nabídky.</t>
  </si>
  <si>
    <t>Část 2 - Základní infuzní roztoky v plastovém vaku I</t>
  </si>
  <si>
    <t>Část 3 - Základní infuzní roztoky v plastovém vaku II</t>
  </si>
  <si>
    <t>Část 6 - Infuzní balancovaný elektrolytový roztok v plastové láhvi II</t>
  </si>
  <si>
    <t>Část 5 - Infuzní balancovaný elektrolytový roztok v plastovém vaku I</t>
  </si>
  <si>
    <t>Část 4 - Infuzní balancovaný elektrolytový roztok v plastové láhvi I</t>
  </si>
  <si>
    <t>Část 7 - Infuzní balancovaný elektrolytový roztok (Ringerův R1/1) v plastovém vaku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</si>
</sst>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1" fillId="2" borderId="1" xfId="0" applyFont="1" applyFill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9" xfId="0" applyNumberFormat="1" applyBorder="1"/>
    <xf numFmtId="0" fontId="1" fillId="2" borderId="1" xfId="0" applyFont="1" applyFill="1" applyBorder="1" applyAlignment="1"/>
    <xf numFmtId="0" fontId="2" fillId="0" borderId="0" xfId="0" applyFont="1" applyFill="1" applyBorder="1"/>
    <xf numFmtId="0" fontId="0" fillId="0" borderId="0" xfId="0" applyFill="1"/>
    <xf numFmtId="164" fontId="0" fillId="0" borderId="1" xfId="0" applyNumberFormat="1" applyFill="1" applyBorder="1"/>
    <xf numFmtId="164" fontId="0" fillId="4" borderId="8" xfId="0" applyNumberFormat="1" applyFill="1" applyBorder="1"/>
    <xf numFmtId="164" fontId="0" fillId="4" borderId="9" xfId="0" applyNumberFormat="1" applyFill="1" applyBorder="1"/>
    <xf numFmtId="164" fontId="0" fillId="4" borderId="10" xfId="0" applyNumberFormat="1" applyFill="1" applyBorder="1"/>
    <xf numFmtId="164" fontId="0" fillId="0" borderId="8" xfId="0" applyNumberFormat="1" applyFill="1" applyBorder="1"/>
    <xf numFmtId="164" fontId="0" fillId="0" borderId="9" xfId="0" applyNumberFormat="1" applyFill="1" applyBorder="1"/>
    <xf numFmtId="164" fontId="0" fillId="0" borderId="10" xfId="0" applyNumberFormat="1" applyFill="1" applyBorder="1"/>
    <xf numFmtId="3" fontId="0" fillId="0" borderId="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3" borderId="12" xfId="0" applyFill="1" applyBorder="1"/>
    <xf numFmtId="164" fontId="0" fillId="4" borderId="12" xfId="0" applyNumberFormat="1" applyFill="1" applyBorder="1"/>
    <xf numFmtId="0" fontId="0" fillId="0" borderId="10" xfId="0" applyBorder="1" applyAlignment="1">
      <alignment horizontal="right" vertical="center"/>
    </xf>
    <xf numFmtId="0" fontId="0" fillId="3" borderId="10" xfId="0" applyFill="1" applyBorder="1" applyAlignment="1">
      <alignment vertical="center"/>
    </xf>
    <xf numFmtId="164" fontId="0" fillId="4" borderId="10" xfId="0" applyNumberFormat="1" applyFill="1" applyBorder="1" applyAlignment="1">
      <alignment vertical="center"/>
    </xf>
    <xf numFmtId="3" fontId="0" fillId="0" borderId="10" xfId="0" applyNumberFormat="1" applyBorder="1" applyAlignment="1">
      <alignment horizontal="right" vertical="center"/>
    </xf>
    <xf numFmtId="164" fontId="0" fillId="0" borderId="10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164" fontId="0" fillId="4" borderId="8" xfId="0" applyNumberFormat="1" applyFill="1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164" fontId="0" fillId="0" borderId="8" xfId="0" applyNumberForma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horizontal="right"/>
    </xf>
    <xf numFmtId="0" fontId="0" fillId="3" borderId="6" xfId="0" applyFill="1" applyBorder="1"/>
    <xf numFmtId="3" fontId="0" fillId="0" borderId="6" xfId="0" applyNumberFormat="1" applyBorder="1" applyAlignment="1">
      <alignment horizontal="right"/>
    </xf>
    <xf numFmtId="164" fontId="0" fillId="0" borderId="5" xfId="0" applyNumberFormat="1" applyBorder="1"/>
    <xf numFmtId="164" fontId="0" fillId="0" borderId="11" xfId="0" applyNumberFormat="1" applyBorder="1"/>
    <xf numFmtId="164" fontId="0" fillId="4" borderId="5" xfId="0" applyNumberFormat="1" applyFill="1" applyBorder="1"/>
    <xf numFmtId="164" fontId="0" fillId="4" borderId="11" xfId="0" applyNumberFormat="1" applyFill="1" applyBorder="1"/>
    <xf numFmtId="0" fontId="0" fillId="0" borderId="11" xfId="0" applyBorder="1" applyAlignment="1">
      <alignment horizontal="right"/>
    </xf>
    <xf numFmtId="0" fontId="0" fillId="3" borderId="11" xfId="0" applyFill="1" applyBorder="1"/>
    <xf numFmtId="3" fontId="0" fillId="0" borderId="8" xfId="0" applyNumberFormat="1" applyFill="1" applyBorder="1" applyAlignment="1">
      <alignment horizontal="right"/>
    </xf>
    <xf numFmtId="3" fontId="0" fillId="0" borderId="10" xfId="0" applyNumberFormat="1" applyFill="1" applyBorder="1" applyAlignment="1">
      <alignment horizontal="right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3" fontId="4" fillId="0" borderId="1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47F2-789A-41B4-9B39-6DE434FA6C55}">
  <dimension ref="A1:K20"/>
  <sheetViews>
    <sheetView workbookViewId="0">
      <selection activeCell="G16" sqref="G16"/>
    </sheetView>
  </sheetViews>
  <sheetFormatPr defaultRowHeight="15" x14ac:dyDescent="0.25"/>
  <cols>
    <col min="1" max="1" width="35.7109375" customWidth="1"/>
    <col min="2" max="2" width="9.5703125" customWidth="1"/>
    <col min="3" max="3" width="11.28515625" customWidth="1"/>
    <col min="4" max="4" width="10.5703125" customWidth="1"/>
    <col min="5" max="5" width="30.85546875" customWidth="1"/>
    <col min="6" max="6" width="16.85546875" customWidth="1"/>
    <col min="7" max="7" width="20.140625" customWidth="1"/>
    <col min="8" max="8" width="22.42578125" customWidth="1"/>
    <col min="9" max="9" width="28.42578125" customWidth="1"/>
    <col min="10" max="10" width="11.140625" customWidth="1"/>
  </cols>
  <sheetData>
    <row r="1" spans="1:11" ht="21" x14ac:dyDescent="0.35">
      <c r="A1" s="2" t="s">
        <v>19</v>
      </c>
    </row>
    <row r="2" spans="1:11" ht="21.75" thickBot="1" x14ac:dyDescent="0.4">
      <c r="A2" s="2" t="s">
        <v>1</v>
      </c>
    </row>
    <row r="3" spans="1:11" ht="15.75" thickBot="1" x14ac:dyDescent="0.3">
      <c r="A3" s="20" t="s">
        <v>2</v>
      </c>
      <c r="B3" s="12"/>
    </row>
    <row r="5" spans="1:11" x14ac:dyDescent="0.25">
      <c r="A5" s="1" t="s">
        <v>24</v>
      </c>
    </row>
    <row r="6" spans="1:11" x14ac:dyDescent="0.25">
      <c r="A6" s="1" t="s">
        <v>0</v>
      </c>
    </row>
    <row r="7" spans="1:11" x14ac:dyDescent="0.25">
      <c r="A7" s="1" t="s">
        <v>29</v>
      </c>
    </row>
    <row r="8" spans="1:11" x14ac:dyDescent="0.25">
      <c r="A8" s="1" t="s">
        <v>17</v>
      </c>
    </row>
    <row r="9" spans="1:11" ht="15.75" thickBot="1" x14ac:dyDescent="0.3"/>
    <row r="10" spans="1:11" ht="45.75" thickBot="1" x14ac:dyDescent="0.3">
      <c r="A10" s="7" t="s">
        <v>3</v>
      </c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21</v>
      </c>
      <c r="H10" s="8" t="s">
        <v>22</v>
      </c>
      <c r="I10" s="3"/>
      <c r="J10" s="3"/>
      <c r="K10" s="3"/>
    </row>
    <row r="11" spans="1:11" x14ac:dyDescent="0.25">
      <c r="A11" s="61" t="s">
        <v>13</v>
      </c>
      <c r="B11" s="4" t="s">
        <v>9</v>
      </c>
      <c r="C11" s="13"/>
      <c r="D11" s="13"/>
      <c r="E11" s="13"/>
      <c r="F11" s="28">
        <v>0</v>
      </c>
      <c r="G11" s="16">
        <v>18930</v>
      </c>
      <c r="H11" s="31">
        <f>F11*G11</f>
        <v>0</v>
      </c>
    </row>
    <row r="12" spans="1:11" x14ac:dyDescent="0.25">
      <c r="A12" s="62"/>
      <c r="B12" s="5" t="s">
        <v>10</v>
      </c>
      <c r="C12" s="14"/>
      <c r="D12" s="14"/>
      <c r="E12" s="14"/>
      <c r="F12" s="29">
        <v>0</v>
      </c>
      <c r="G12" s="17">
        <v>5030</v>
      </c>
      <c r="H12" s="32">
        <f t="shared" ref="H12:H19" si="0">F12*G12</f>
        <v>0</v>
      </c>
    </row>
    <row r="13" spans="1:11" ht="15.75" thickBot="1" x14ac:dyDescent="0.3">
      <c r="A13" s="63"/>
      <c r="B13" s="6" t="s">
        <v>11</v>
      </c>
      <c r="C13" s="15"/>
      <c r="D13" s="15"/>
      <c r="E13" s="15"/>
      <c r="F13" s="30">
        <v>0</v>
      </c>
      <c r="G13" s="18">
        <v>9500</v>
      </c>
      <c r="H13" s="33">
        <f t="shared" si="0"/>
        <v>0</v>
      </c>
    </row>
    <row r="14" spans="1:11" x14ac:dyDescent="0.25">
      <c r="A14" s="61" t="s">
        <v>14</v>
      </c>
      <c r="B14" s="4" t="s">
        <v>11</v>
      </c>
      <c r="C14" s="13"/>
      <c r="D14" s="13"/>
      <c r="E14" s="13"/>
      <c r="F14" s="28">
        <v>0</v>
      </c>
      <c r="G14" s="16">
        <v>6400</v>
      </c>
      <c r="H14" s="31">
        <f t="shared" si="0"/>
        <v>0</v>
      </c>
    </row>
    <row r="15" spans="1:11" ht="15.75" thickBot="1" x14ac:dyDescent="0.3">
      <c r="A15" s="63"/>
      <c r="B15" s="6" t="s">
        <v>12</v>
      </c>
      <c r="C15" s="15"/>
      <c r="D15" s="15"/>
      <c r="E15" s="15"/>
      <c r="F15" s="30">
        <v>0</v>
      </c>
      <c r="G15" s="18">
        <v>3210</v>
      </c>
      <c r="H15" s="33">
        <f>F15*G15</f>
        <v>0</v>
      </c>
    </row>
    <row r="16" spans="1:11" x14ac:dyDescent="0.25">
      <c r="A16" s="61" t="s">
        <v>15</v>
      </c>
      <c r="B16" s="4" t="s">
        <v>9</v>
      </c>
      <c r="C16" s="13"/>
      <c r="D16" s="13"/>
      <c r="E16" s="13"/>
      <c r="F16" s="28">
        <v>0</v>
      </c>
      <c r="G16" s="19">
        <v>155000</v>
      </c>
      <c r="H16" s="31">
        <f t="shared" si="0"/>
        <v>0</v>
      </c>
    </row>
    <row r="17" spans="1:9" x14ac:dyDescent="0.25">
      <c r="A17" s="62"/>
      <c r="B17" s="5" t="s">
        <v>10</v>
      </c>
      <c r="C17" s="14"/>
      <c r="D17" s="14"/>
      <c r="E17" s="14"/>
      <c r="F17" s="29">
        <v>0</v>
      </c>
      <c r="G17" s="17">
        <v>60350</v>
      </c>
      <c r="H17" s="32">
        <f t="shared" si="0"/>
        <v>0</v>
      </c>
    </row>
    <row r="18" spans="1:9" x14ac:dyDescent="0.25">
      <c r="A18" s="62"/>
      <c r="B18" s="5" t="s">
        <v>11</v>
      </c>
      <c r="C18" s="14"/>
      <c r="D18" s="14"/>
      <c r="E18" s="14"/>
      <c r="F18" s="29">
        <v>0</v>
      </c>
      <c r="G18" s="17">
        <v>16780</v>
      </c>
      <c r="H18" s="32">
        <f t="shared" si="0"/>
        <v>0</v>
      </c>
    </row>
    <row r="19" spans="1:9" ht="15.75" thickBot="1" x14ac:dyDescent="0.3">
      <c r="A19" s="62"/>
      <c r="B19" s="35" t="s">
        <v>12</v>
      </c>
      <c r="C19" s="36"/>
      <c r="D19" s="36"/>
      <c r="E19" s="36"/>
      <c r="F19" s="37">
        <v>0</v>
      </c>
      <c r="G19" s="17">
        <v>1790</v>
      </c>
      <c r="H19" s="32">
        <f t="shared" si="0"/>
        <v>0</v>
      </c>
    </row>
    <row r="20" spans="1:9" ht="15.75" thickBot="1" x14ac:dyDescent="0.3">
      <c r="A20" s="9" t="s">
        <v>20</v>
      </c>
      <c r="B20" s="10"/>
      <c r="C20" s="10"/>
      <c r="D20" s="10"/>
      <c r="E20" s="10"/>
      <c r="F20" s="10"/>
      <c r="G20" s="11"/>
      <c r="H20" s="27">
        <f>SUM(H11:H19)</f>
        <v>0</v>
      </c>
      <c r="I20" s="26"/>
    </row>
  </sheetData>
  <mergeCells count="3">
    <mergeCell ref="A11:A13"/>
    <mergeCell ref="A14:A15"/>
    <mergeCell ref="A16:A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9588-C162-4C6F-8343-6CC2BE98DDD3}">
  <dimension ref="A1:K20"/>
  <sheetViews>
    <sheetView workbookViewId="0">
      <selection activeCell="G19" sqref="G19"/>
    </sheetView>
  </sheetViews>
  <sheetFormatPr defaultRowHeight="15" x14ac:dyDescent="0.25"/>
  <cols>
    <col min="1" max="1" width="35.7109375" customWidth="1"/>
    <col min="2" max="2" width="11" customWidth="1"/>
    <col min="3" max="3" width="11.28515625" customWidth="1"/>
    <col min="4" max="4" width="10.5703125" customWidth="1"/>
    <col min="5" max="5" width="30.85546875" customWidth="1"/>
    <col min="6" max="6" width="15.28515625" customWidth="1"/>
    <col min="7" max="7" width="18.7109375" customWidth="1"/>
    <col min="8" max="8" width="23.140625" customWidth="1"/>
    <col min="9" max="9" width="25.7109375" customWidth="1"/>
    <col min="10" max="10" width="11.140625" customWidth="1"/>
  </cols>
  <sheetData>
    <row r="1" spans="1:11" ht="21" x14ac:dyDescent="0.35">
      <c r="A1" s="2" t="s">
        <v>19</v>
      </c>
    </row>
    <row r="2" spans="1:11" ht="21.75" thickBot="1" x14ac:dyDescent="0.4">
      <c r="A2" s="2" t="s">
        <v>1</v>
      </c>
    </row>
    <row r="3" spans="1:11" ht="15.75" thickBot="1" x14ac:dyDescent="0.3">
      <c r="A3" s="20" t="s">
        <v>30</v>
      </c>
      <c r="B3" s="12"/>
    </row>
    <row r="5" spans="1:11" x14ac:dyDescent="0.25">
      <c r="A5" s="1" t="s">
        <v>24</v>
      </c>
    </row>
    <row r="6" spans="1:11" x14ac:dyDescent="0.25">
      <c r="A6" s="1" t="s">
        <v>0</v>
      </c>
    </row>
    <row r="7" spans="1:11" x14ac:dyDescent="0.25">
      <c r="A7" s="1" t="s">
        <v>29</v>
      </c>
    </row>
    <row r="8" spans="1:11" x14ac:dyDescent="0.25">
      <c r="A8" s="1" t="s">
        <v>18</v>
      </c>
    </row>
    <row r="9" spans="1:11" ht="15.75" thickBot="1" x14ac:dyDescent="0.3"/>
    <row r="10" spans="1:11" ht="45.75" thickBot="1" x14ac:dyDescent="0.3">
      <c r="A10" s="7" t="s">
        <v>3</v>
      </c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21</v>
      </c>
      <c r="H10" s="8" t="s">
        <v>22</v>
      </c>
      <c r="I10" s="3"/>
      <c r="J10" s="3"/>
      <c r="K10" s="3"/>
    </row>
    <row r="11" spans="1:11" x14ac:dyDescent="0.25">
      <c r="A11" s="61" t="s">
        <v>13</v>
      </c>
      <c r="B11" s="4" t="s">
        <v>9</v>
      </c>
      <c r="C11" s="13"/>
      <c r="D11" s="13"/>
      <c r="E11" s="13"/>
      <c r="F11" s="55">
        <v>0</v>
      </c>
      <c r="G11" s="16">
        <v>5600</v>
      </c>
      <c r="H11" s="53">
        <f>F11*G11</f>
        <v>0</v>
      </c>
    </row>
    <row r="12" spans="1:11" x14ac:dyDescent="0.25">
      <c r="A12" s="62"/>
      <c r="B12" s="50" t="s">
        <v>10</v>
      </c>
      <c r="C12" s="51"/>
      <c r="D12" s="51"/>
      <c r="E12" s="51"/>
      <c r="F12" s="29">
        <v>0</v>
      </c>
      <c r="G12" s="52">
        <v>6000</v>
      </c>
      <c r="H12" s="23">
        <f t="shared" ref="H12:H13" si="0">F12*G12</f>
        <v>0</v>
      </c>
    </row>
    <row r="13" spans="1:11" x14ac:dyDescent="0.25">
      <c r="A13" s="62"/>
      <c r="B13" s="5" t="s">
        <v>11</v>
      </c>
      <c r="C13" s="14"/>
      <c r="D13" s="14"/>
      <c r="E13" s="14"/>
      <c r="F13" s="56">
        <v>0</v>
      </c>
      <c r="G13" s="17">
        <v>11000</v>
      </c>
      <c r="H13" s="54">
        <f t="shared" si="0"/>
        <v>0</v>
      </c>
    </row>
    <row r="14" spans="1:11" ht="15.75" thickBot="1" x14ac:dyDescent="0.3">
      <c r="A14" s="63"/>
      <c r="B14" s="6" t="s">
        <v>12</v>
      </c>
      <c r="C14" s="15"/>
      <c r="D14" s="15"/>
      <c r="E14" s="15"/>
      <c r="F14" s="30">
        <v>0</v>
      </c>
      <c r="G14" s="18">
        <v>2300</v>
      </c>
      <c r="H14" s="22">
        <f t="shared" ref="H14:H19" si="1">F14*G14</f>
        <v>0</v>
      </c>
    </row>
    <row r="15" spans="1:11" ht="15.75" thickBot="1" x14ac:dyDescent="0.3">
      <c r="A15" s="49" t="s">
        <v>14</v>
      </c>
      <c r="B15" s="50" t="s">
        <v>11</v>
      </c>
      <c r="C15" s="51"/>
      <c r="D15" s="51"/>
      <c r="E15" s="51"/>
      <c r="F15" s="28">
        <v>0</v>
      </c>
      <c r="G15" s="34">
        <v>9000</v>
      </c>
      <c r="H15" s="22">
        <f t="shared" si="1"/>
        <v>0</v>
      </c>
    </row>
    <row r="16" spans="1:11" x14ac:dyDescent="0.25">
      <c r="A16" s="61" t="s">
        <v>15</v>
      </c>
      <c r="B16" s="4" t="s">
        <v>9</v>
      </c>
      <c r="C16" s="13"/>
      <c r="D16" s="13"/>
      <c r="E16" s="13"/>
      <c r="F16" s="28">
        <v>0</v>
      </c>
      <c r="G16" s="19">
        <v>173000</v>
      </c>
      <c r="H16" s="21">
        <f t="shared" si="1"/>
        <v>0</v>
      </c>
    </row>
    <row r="17" spans="1:9" x14ac:dyDescent="0.25">
      <c r="A17" s="62"/>
      <c r="B17" s="5" t="s">
        <v>10</v>
      </c>
      <c r="C17" s="14"/>
      <c r="D17" s="14"/>
      <c r="E17" s="14"/>
      <c r="F17" s="29">
        <v>0</v>
      </c>
      <c r="G17" s="17">
        <v>36500</v>
      </c>
      <c r="H17" s="23">
        <f t="shared" si="1"/>
        <v>0</v>
      </c>
    </row>
    <row r="18" spans="1:9" x14ac:dyDescent="0.25">
      <c r="A18" s="62"/>
      <c r="B18" s="5" t="s">
        <v>11</v>
      </c>
      <c r="C18" s="14"/>
      <c r="D18" s="14"/>
      <c r="E18" s="14"/>
      <c r="F18" s="29">
        <v>0</v>
      </c>
      <c r="G18" s="17">
        <v>31000</v>
      </c>
      <c r="H18" s="23">
        <f t="shared" si="1"/>
        <v>0</v>
      </c>
    </row>
    <row r="19" spans="1:9" ht="15.75" thickBot="1" x14ac:dyDescent="0.3">
      <c r="A19" s="62"/>
      <c r="B19" s="35" t="s">
        <v>12</v>
      </c>
      <c r="C19" s="36"/>
      <c r="D19" s="36"/>
      <c r="E19" s="36"/>
      <c r="F19" s="37">
        <v>0</v>
      </c>
      <c r="G19" s="17">
        <v>6000</v>
      </c>
      <c r="H19" s="23">
        <f t="shared" si="1"/>
        <v>0</v>
      </c>
    </row>
    <row r="20" spans="1:9" ht="15.75" thickBot="1" x14ac:dyDescent="0.3">
      <c r="A20" s="9" t="s">
        <v>20</v>
      </c>
      <c r="B20" s="10"/>
      <c r="C20" s="10"/>
      <c r="D20" s="10"/>
      <c r="E20" s="10"/>
      <c r="F20" s="10"/>
      <c r="G20" s="11"/>
      <c r="H20" s="27">
        <f>SUM(H11:H19)</f>
        <v>0</v>
      </c>
      <c r="I20" s="26"/>
    </row>
  </sheetData>
  <mergeCells count="2">
    <mergeCell ref="A11:A14"/>
    <mergeCell ref="A16:A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343B1-BB13-4CEC-82D1-995991F34C6D}">
  <dimension ref="A1:K20"/>
  <sheetViews>
    <sheetView workbookViewId="0">
      <selection activeCell="H17" sqref="H17"/>
    </sheetView>
  </sheetViews>
  <sheetFormatPr defaultRowHeight="15" x14ac:dyDescent="0.25"/>
  <cols>
    <col min="1" max="1" width="35.7109375" customWidth="1"/>
    <col min="2" max="2" width="10.7109375" customWidth="1"/>
    <col min="3" max="3" width="11.28515625" customWidth="1"/>
    <col min="4" max="4" width="10.5703125" customWidth="1"/>
    <col min="5" max="5" width="30.85546875" customWidth="1"/>
    <col min="6" max="6" width="15.28515625" customWidth="1"/>
    <col min="7" max="7" width="18.7109375" customWidth="1"/>
    <col min="8" max="8" width="23.140625" customWidth="1"/>
    <col min="9" max="9" width="25.7109375" customWidth="1"/>
    <col min="10" max="10" width="11.140625" customWidth="1"/>
  </cols>
  <sheetData>
    <row r="1" spans="1:11" ht="21" x14ac:dyDescent="0.35">
      <c r="A1" s="2" t="s">
        <v>19</v>
      </c>
    </row>
    <row r="2" spans="1:11" ht="21.75" thickBot="1" x14ac:dyDescent="0.4">
      <c r="A2" s="2" t="s">
        <v>1</v>
      </c>
    </row>
    <row r="3" spans="1:11" ht="15.75" thickBot="1" x14ac:dyDescent="0.3">
      <c r="A3" s="20" t="s">
        <v>31</v>
      </c>
      <c r="B3" s="12"/>
    </row>
    <row r="5" spans="1:11" x14ac:dyDescent="0.25">
      <c r="A5" s="1" t="s">
        <v>24</v>
      </c>
    </row>
    <row r="6" spans="1:11" x14ac:dyDescent="0.25">
      <c r="A6" s="1" t="s">
        <v>0</v>
      </c>
    </row>
    <row r="7" spans="1:11" x14ac:dyDescent="0.25">
      <c r="A7" s="1" t="s">
        <v>29</v>
      </c>
    </row>
    <row r="8" spans="1:11" x14ac:dyDescent="0.25">
      <c r="A8" s="1" t="s">
        <v>18</v>
      </c>
    </row>
    <row r="9" spans="1:11" ht="15.75" thickBot="1" x14ac:dyDescent="0.3"/>
    <row r="10" spans="1:11" ht="45.75" thickBot="1" x14ac:dyDescent="0.3">
      <c r="A10" s="7" t="s">
        <v>3</v>
      </c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21</v>
      </c>
      <c r="H10" s="8" t="s">
        <v>22</v>
      </c>
      <c r="I10" s="3"/>
      <c r="J10" s="3"/>
      <c r="K10" s="3"/>
    </row>
    <row r="11" spans="1:11" x14ac:dyDescent="0.25">
      <c r="A11" s="61" t="s">
        <v>13</v>
      </c>
      <c r="B11" s="4" t="s">
        <v>9</v>
      </c>
      <c r="C11" s="13"/>
      <c r="D11" s="13"/>
      <c r="E11" s="13"/>
      <c r="F11" s="28">
        <v>0</v>
      </c>
      <c r="G11" s="59">
        <v>1250</v>
      </c>
      <c r="H11" s="21">
        <f>F11*G11</f>
        <v>0</v>
      </c>
    </row>
    <row r="12" spans="1:11" x14ac:dyDescent="0.25">
      <c r="A12" s="62"/>
      <c r="B12" s="57" t="s">
        <v>10</v>
      </c>
      <c r="C12" s="58"/>
      <c r="D12" s="58"/>
      <c r="E12" s="58"/>
      <c r="F12" s="56">
        <v>0</v>
      </c>
      <c r="G12" s="67">
        <v>1450</v>
      </c>
      <c r="H12" s="54">
        <f>F12*G12</f>
        <v>0</v>
      </c>
    </row>
    <row r="13" spans="1:11" x14ac:dyDescent="0.25">
      <c r="A13" s="62"/>
      <c r="B13" s="5" t="s">
        <v>11</v>
      </c>
      <c r="C13" s="14"/>
      <c r="D13" s="14"/>
      <c r="E13" s="14"/>
      <c r="F13" s="29">
        <v>0</v>
      </c>
      <c r="G13" s="17">
        <v>3650</v>
      </c>
      <c r="H13" s="23">
        <f t="shared" ref="H13:H19" si="0">F13*G13</f>
        <v>0</v>
      </c>
    </row>
    <row r="14" spans="1:11" ht="15.75" thickBot="1" x14ac:dyDescent="0.3">
      <c r="A14" s="63"/>
      <c r="B14" s="6" t="s">
        <v>12</v>
      </c>
      <c r="C14" s="15"/>
      <c r="D14" s="15"/>
      <c r="E14" s="15"/>
      <c r="F14" s="30">
        <v>0</v>
      </c>
      <c r="G14" s="60">
        <v>500</v>
      </c>
      <c r="H14" s="22">
        <f t="shared" si="0"/>
        <v>0</v>
      </c>
    </row>
    <row r="15" spans="1:11" ht="15.75" thickBot="1" x14ac:dyDescent="0.3">
      <c r="A15" s="43" t="s">
        <v>14</v>
      </c>
      <c r="B15" s="4" t="s">
        <v>11</v>
      </c>
      <c r="C15" s="13"/>
      <c r="D15" s="13"/>
      <c r="E15" s="13"/>
      <c r="F15" s="28">
        <v>0</v>
      </c>
      <c r="G15" s="34">
        <v>17500</v>
      </c>
      <c r="H15" s="21">
        <f t="shared" si="0"/>
        <v>0</v>
      </c>
    </row>
    <row r="16" spans="1:11" x14ac:dyDescent="0.25">
      <c r="A16" s="61" t="s">
        <v>15</v>
      </c>
      <c r="B16" s="4" t="s">
        <v>9</v>
      </c>
      <c r="C16" s="13"/>
      <c r="D16" s="13"/>
      <c r="E16" s="13"/>
      <c r="F16" s="28">
        <v>0</v>
      </c>
      <c r="G16" s="19">
        <v>158700</v>
      </c>
      <c r="H16" s="21">
        <f t="shared" si="0"/>
        <v>0</v>
      </c>
    </row>
    <row r="17" spans="1:9" x14ac:dyDescent="0.25">
      <c r="A17" s="62"/>
      <c r="B17" s="5" t="s">
        <v>10</v>
      </c>
      <c r="C17" s="14"/>
      <c r="D17" s="14"/>
      <c r="E17" s="14"/>
      <c r="F17" s="29">
        <v>0</v>
      </c>
      <c r="G17" s="17">
        <v>68420</v>
      </c>
      <c r="H17" s="23">
        <f t="shared" si="0"/>
        <v>0</v>
      </c>
    </row>
    <row r="18" spans="1:9" x14ac:dyDescent="0.25">
      <c r="A18" s="62"/>
      <c r="B18" s="5" t="s">
        <v>11</v>
      </c>
      <c r="C18" s="14"/>
      <c r="D18" s="14"/>
      <c r="E18" s="14"/>
      <c r="F18" s="29">
        <v>0</v>
      </c>
      <c r="G18" s="17">
        <v>35900</v>
      </c>
      <c r="H18" s="23">
        <f t="shared" si="0"/>
        <v>0</v>
      </c>
    </row>
    <row r="19" spans="1:9" ht="15.75" thickBot="1" x14ac:dyDescent="0.3">
      <c r="A19" s="62"/>
      <c r="B19" s="35" t="s">
        <v>12</v>
      </c>
      <c r="C19" s="36"/>
      <c r="D19" s="36"/>
      <c r="E19" s="36"/>
      <c r="F19" s="37">
        <v>0</v>
      </c>
      <c r="G19" s="17">
        <v>3800</v>
      </c>
      <c r="H19" s="23">
        <f t="shared" si="0"/>
        <v>0</v>
      </c>
    </row>
    <row r="20" spans="1:9" ht="15.75" thickBot="1" x14ac:dyDescent="0.3">
      <c r="A20" s="9" t="s">
        <v>20</v>
      </c>
      <c r="B20" s="10"/>
      <c r="C20" s="10"/>
      <c r="D20" s="10"/>
      <c r="E20" s="10"/>
      <c r="F20" s="10"/>
      <c r="G20" s="11"/>
      <c r="H20" s="27">
        <f>SUM(H11:H19)</f>
        <v>0</v>
      </c>
      <c r="I20" s="26"/>
    </row>
  </sheetData>
  <mergeCells count="2">
    <mergeCell ref="A11:A14"/>
    <mergeCell ref="A16:A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31C1-7EDC-4481-96D6-36CC5EAA94DE}">
  <dimension ref="A1:K13"/>
  <sheetViews>
    <sheetView workbookViewId="0">
      <selection activeCell="A3" sqref="A3"/>
    </sheetView>
  </sheetViews>
  <sheetFormatPr defaultRowHeight="15" x14ac:dyDescent="0.25"/>
  <cols>
    <col min="1" max="1" width="36.7109375" customWidth="1"/>
    <col min="2" max="2" width="9.5703125" customWidth="1"/>
    <col min="3" max="3" width="12.42578125" customWidth="1"/>
    <col min="4" max="4" width="10.5703125" customWidth="1"/>
    <col min="5" max="5" width="30.85546875" customWidth="1"/>
    <col min="6" max="6" width="10.7109375" customWidth="1"/>
    <col min="7" max="7" width="19.28515625" customWidth="1"/>
    <col min="8" max="8" width="23.140625" customWidth="1"/>
    <col min="9" max="9" width="26" customWidth="1"/>
    <col min="10" max="10" width="11.140625" customWidth="1"/>
  </cols>
  <sheetData>
    <row r="1" spans="1:11" ht="21" x14ac:dyDescent="0.35">
      <c r="A1" s="2" t="s">
        <v>19</v>
      </c>
    </row>
    <row r="2" spans="1:11" ht="21.75" thickBot="1" x14ac:dyDescent="0.4">
      <c r="A2" s="2" t="s">
        <v>1</v>
      </c>
    </row>
    <row r="3" spans="1:11" ht="15.75" thickBot="1" x14ac:dyDescent="0.3">
      <c r="A3" s="24" t="s">
        <v>34</v>
      </c>
      <c r="B3" s="12"/>
      <c r="C3" s="12"/>
    </row>
    <row r="5" spans="1:11" x14ac:dyDescent="0.25">
      <c r="A5" s="1" t="s">
        <v>24</v>
      </c>
    </row>
    <row r="6" spans="1:11" x14ac:dyDescent="0.25">
      <c r="A6" s="1" t="s">
        <v>0</v>
      </c>
    </row>
    <row r="7" spans="1:11" x14ac:dyDescent="0.25">
      <c r="A7" s="1" t="s">
        <v>29</v>
      </c>
    </row>
    <row r="8" spans="1:11" x14ac:dyDescent="0.25">
      <c r="A8" s="1" t="s">
        <v>17</v>
      </c>
    </row>
    <row r="9" spans="1:11" ht="15.75" thickBot="1" x14ac:dyDescent="0.3"/>
    <row r="10" spans="1:11" ht="60.75" thickBot="1" x14ac:dyDescent="0.3">
      <c r="A10" s="7" t="s">
        <v>3</v>
      </c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21</v>
      </c>
      <c r="H10" s="8" t="s">
        <v>22</v>
      </c>
      <c r="I10" s="3"/>
      <c r="J10" s="3"/>
      <c r="K10" s="3"/>
    </row>
    <row r="11" spans="1:11" x14ac:dyDescent="0.25">
      <c r="A11" s="64" t="s">
        <v>26</v>
      </c>
      <c r="B11" s="4" t="s">
        <v>11</v>
      </c>
      <c r="C11" s="13"/>
      <c r="D11" s="13"/>
      <c r="E11" s="13"/>
      <c r="F11" s="28">
        <v>0</v>
      </c>
      <c r="G11" s="16">
        <v>30560</v>
      </c>
      <c r="H11" s="21">
        <f t="shared" ref="H11:H12" si="0">F11*G11</f>
        <v>0</v>
      </c>
    </row>
    <row r="12" spans="1:11" ht="15.75" thickBot="1" x14ac:dyDescent="0.3">
      <c r="A12" s="65"/>
      <c r="B12" s="6" t="s">
        <v>16</v>
      </c>
      <c r="C12" s="15"/>
      <c r="D12" s="15"/>
      <c r="E12" s="15"/>
      <c r="F12" s="30">
        <v>0</v>
      </c>
      <c r="G12" s="18">
        <v>84170</v>
      </c>
      <c r="H12" s="22">
        <f t="shared" si="0"/>
        <v>0</v>
      </c>
    </row>
    <row r="13" spans="1:11" ht="15.75" thickBot="1" x14ac:dyDescent="0.3">
      <c r="A13" s="9" t="s">
        <v>20</v>
      </c>
      <c r="B13" s="10"/>
      <c r="C13" s="10"/>
      <c r="D13" s="10"/>
      <c r="E13" s="10"/>
      <c r="F13" s="10"/>
      <c r="G13" s="11"/>
      <c r="H13" s="27">
        <f>SUM(H11:H12)</f>
        <v>0</v>
      </c>
      <c r="I13" s="26"/>
    </row>
  </sheetData>
  <mergeCells count="1">
    <mergeCell ref="A11:A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7B59-AF27-4F6C-B9AD-6C7D4257F81D}">
  <dimension ref="A1:K14"/>
  <sheetViews>
    <sheetView topLeftCell="A2" workbookViewId="0">
      <selection activeCell="A4" sqref="A4"/>
    </sheetView>
  </sheetViews>
  <sheetFormatPr defaultRowHeight="15" x14ac:dyDescent="0.25"/>
  <cols>
    <col min="1" max="1" width="36.7109375" customWidth="1"/>
    <col min="2" max="2" width="9.5703125" customWidth="1"/>
    <col min="3" max="3" width="14.7109375" customWidth="1"/>
    <col min="4" max="4" width="11.85546875" customWidth="1"/>
    <col min="5" max="5" width="30.85546875" customWidth="1"/>
    <col min="6" max="6" width="10.7109375" customWidth="1"/>
    <col min="7" max="7" width="14.28515625" customWidth="1"/>
    <col min="8" max="8" width="22.5703125" customWidth="1"/>
    <col min="9" max="9" width="25.7109375" customWidth="1"/>
    <col min="10" max="10" width="11.140625" customWidth="1"/>
  </cols>
  <sheetData>
    <row r="1" spans="1:11" ht="21" x14ac:dyDescent="0.35">
      <c r="A1" s="2" t="s">
        <v>19</v>
      </c>
    </row>
    <row r="2" spans="1:11" ht="21" x14ac:dyDescent="0.35">
      <c r="A2" s="2" t="s">
        <v>19</v>
      </c>
    </row>
    <row r="3" spans="1:11" ht="21.75" thickBot="1" x14ac:dyDescent="0.4">
      <c r="A3" s="2" t="s">
        <v>1</v>
      </c>
    </row>
    <row r="4" spans="1:11" ht="15.75" thickBot="1" x14ac:dyDescent="0.3">
      <c r="A4" s="24" t="s">
        <v>33</v>
      </c>
      <c r="B4" s="12"/>
      <c r="C4" s="12"/>
    </row>
    <row r="6" spans="1:11" x14ac:dyDescent="0.25">
      <c r="A6" s="1" t="s">
        <v>24</v>
      </c>
    </row>
    <row r="7" spans="1:11" x14ac:dyDescent="0.25">
      <c r="A7" s="1" t="s">
        <v>0</v>
      </c>
    </row>
    <row r="8" spans="1:11" x14ac:dyDescent="0.25">
      <c r="A8" s="1" t="s">
        <v>29</v>
      </c>
    </row>
    <row r="9" spans="1:11" x14ac:dyDescent="0.25">
      <c r="A9" s="25" t="s">
        <v>18</v>
      </c>
    </row>
    <row r="10" spans="1:11" ht="15.75" thickBot="1" x14ac:dyDescent="0.3"/>
    <row r="11" spans="1:11" ht="60.75" thickBot="1" x14ac:dyDescent="0.3">
      <c r="A11" s="7" t="s">
        <v>3</v>
      </c>
      <c r="B11" s="8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8" t="s">
        <v>21</v>
      </c>
      <c r="H11" s="8" t="s">
        <v>22</v>
      </c>
      <c r="I11" s="3"/>
      <c r="J11" s="3"/>
      <c r="K11" s="3"/>
    </row>
    <row r="12" spans="1:11" x14ac:dyDescent="0.25">
      <c r="A12" s="64" t="s">
        <v>27</v>
      </c>
      <c r="B12" s="4" t="s">
        <v>11</v>
      </c>
      <c r="C12" s="13"/>
      <c r="D12" s="13"/>
      <c r="E12" s="13"/>
      <c r="F12" s="28">
        <v>0</v>
      </c>
      <c r="G12" s="16">
        <v>36040</v>
      </c>
      <c r="H12" s="21">
        <f t="shared" ref="H12:H13" si="0">F12*G12</f>
        <v>0</v>
      </c>
    </row>
    <row r="13" spans="1:11" ht="15.75" thickBot="1" x14ac:dyDescent="0.3">
      <c r="A13" s="65"/>
      <c r="B13" s="6" t="s">
        <v>16</v>
      </c>
      <c r="C13" s="15"/>
      <c r="D13" s="15"/>
      <c r="E13" s="15"/>
      <c r="F13" s="30">
        <v>0</v>
      </c>
      <c r="G13" s="18">
        <v>18500</v>
      </c>
      <c r="H13" s="22">
        <f t="shared" si="0"/>
        <v>0</v>
      </c>
    </row>
    <row r="14" spans="1:11" ht="15.75" thickBot="1" x14ac:dyDescent="0.3">
      <c r="A14" s="9" t="s">
        <v>20</v>
      </c>
      <c r="B14" s="10"/>
      <c r="C14" s="10"/>
      <c r="D14" s="10"/>
      <c r="E14" s="10"/>
      <c r="F14" s="10"/>
      <c r="G14" s="11"/>
      <c r="H14" s="27">
        <f>SUM(H12:H13)</f>
        <v>0</v>
      </c>
      <c r="I14" s="26"/>
    </row>
  </sheetData>
  <mergeCells count="1">
    <mergeCell ref="A12:A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3C27-1DDD-4AC1-8C83-F401034B5F1B}">
  <dimension ref="A1:K13"/>
  <sheetViews>
    <sheetView workbookViewId="0">
      <selection activeCell="E17" sqref="E17"/>
    </sheetView>
  </sheetViews>
  <sheetFormatPr defaultRowHeight="15" x14ac:dyDescent="0.25"/>
  <cols>
    <col min="1" max="1" width="36.7109375" customWidth="1"/>
    <col min="2" max="2" width="9.5703125" customWidth="1"/>
    <col min="3" max="3" width="13.28515625" customWidth="1"/>
    <col min="4" max="4" width="10.5703125" customWidth="1"/>
    <col min="5" max="5" width="30.85546875" customWidth="1"/>
    <col min="6" max="6" width="10.7109375" customWidth="1"/>
    <col min="7" max="7" width="19.28515625" customWidth="1"/>
    <col min="8" max="8" width="23.140625" customWidth="1"/>
    <col min="9" max="9" width="26" customWidth="1"/>
    <col min="10" max="10" width="11.140625" customWidth="1"/>
  </cols>
  <sheetData>
    <row r="1" spans="1:11" ht="21" x14ac:dyDescent="0.35">
      <c r="A1" s="2" t="s">
        <v>19</v>
      </c>
    </row>
    <row r="2" spans="1:11" ht="21.75" thickBot="1" x14ac:dyDescent="0.4">
      <c r="A2" s="2" t="s">
        <v>1</v>
      </c>
    </row>
    <row r="3" spans="1:11" ht="15.75" thickBot="1" x14ac:dyDescent="0.3">
      <c r="A3" s="24" t="s">
        <v>32</v>
      </c>
      <c r="B3" s="12"/>
      <c r="C3" s="12"/>
    </row>
    <row r="5" spans="1:11" x14ac:dyDescent="0.25">
      <c r="A5" s="1" t="s">
        <v>24</v>
      </c>
    </row>
    <row r="6" spans="1:11" x14ac:dyDescent="0.25">
      <c r="A6" s="1" t="s">
        <v>0</v>
      </c>
    </row>
    <row r="7" spans="1:11" x14ac:dyDescent="0.25">
      <c r="A7" s="1" t="s">
        <v>23</v>
      </c>
    </row>
    <row r="8" spans="1:11" x14ac:dyDescent="0.25">
      <c r="A8" s="1" t="s">
        <v>17</v>
      </c>
    </row>
    <row r="9" spans="1:11" ht="15.75" thickBot="1" x14ac:dyDescent="0.3"/>
    <row r="10" spans="1:11" ht="60.75" thickBot="1" x14ac:dyDescent="0.3">
      <c r="A10" s="7" t="s">
        <v>3</v>
      </c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21</v>
      </c>
      <c r="H10" s="8" t="s">
        <v>22</v>
      </c>
      <c r="I10" s="3"/>
      <c r="J10" s="3"/>
      <c r="K10" s="3"/>
    </row>
    <row r="11" spans="1:11" ht="16.5" customHeight="1" x14ac:dyDescent="0.25">
      <c r="A11" s="64" t="s">
        <v>25</v>
      </c>
      <c r="B11" s="44" t="s">
        <v>11</v>
      </c>
      <c r="C11" s="45"/>
      <c r="D11" s="45"/>
      <c r="E11" s="45"/>
      <c r="F11" s="46">
        <v>0</v>
      </c>
      <c r="G11" s="47">
        <v>2000</v>
      </c>
      <c r="H11" s="48">
        <f>F11*G11</f>
        <v>0</v>
      </c>
      <c r="I11" s="3"/>
      <c r="J11" s="3"/>
      <c r="K11" s="3"/>
    </row>
    <row r="12" spans="1:11" ht="14.25" customHeight="1" thickBot="1" x14ac:dyDescent="0.3">
      <c r="A12" s="66"/>
      <c r="B12" s="38" t="s">
        <v>16</v>
      </c>
      <c r="C12" s="39"/>
      <c r="D12" s="39"/>
      <c r="E12" s="39"/>
      <c r="F12" s="40">
        <v>0</v>
      </c>
      <c r="G12" s="41">
        <v>33000</v>
      </c>
      <c r="H12" s="42">
        <f>F12*G12</f>
        <v>0</v>
      </c>
    </row>
    <row r="13" spans="1:11" ht="15.75" thickBot="1" x14ac:dyDescent="0.3">
      <c r="A13" s="9" t="s">
        <v>20</v>
      </c>
      <c r="B13" s="10"/>
      <c r="C13" s="10"/>
      <c r="D13" s="10"/>
      <c r="E13" s="10"/>
      <c r="F13" s="10"/>
      <c r="G13" s="11"/>
      <c r="H13" s="27">
        <f>SUM(H11:H12)</f>
        <v>0</v>
      </c>
      <c r="I13" s="26"/>
    </row>
  </sheetData>
  <mergeCells count="1">
    <mergeCell ref="A11:A1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E1B4-AEFA-4764-A5B1-9D6EC3F1B1EB}">
  <dimension ref="A1:K13"/>
  <sheetViews>
    <sheetView tabSelected="1" workbookViewId="0">
      <selection activeCell="G4" sqref="G4"/>
    </sheetView>
  </sheetViews>
  <sheetFormatPr defaultRowHeight="15" x14ac:dyDescent="0.25"/>
  <cols>
    <col min="1" max="1" width="36.7109375" customWidth="1"/>
    <col min="2" max="2" width="9.5703125" customWidth="1"/>
    <col min="3" max="3" width="14.7109375" customWidth="1"/>
    <col min="4" max="4" width="14" customWidth="1"/>
    <col min="5" max="5" width="30.85546875" customWidth="1"/>
    <col min="6" max="6" width="10.7109375" customWidth="1"/>
    <col min="7" max="7" width="14.28515625" customWidth="1"/>
    <col min="8" max="8" width="22.5703125" customWidth="1"/>
    <col min="9" max="9" width="25.7109375" customWidth="1"/>
    <col min="10" max="10" width="11.140625" customWidth="1"/>
  </cols>
  <sheetData>
    <row r="1" spans="1:11" ht="21" x14ac:dyDescent="0.35">
      <c r="A1" s="2" t="s">
        <v>19</v>
      </c>
    </row>
    <row r="2" spans="1:11" ht="21.75" thickBot="1" x14ac:dyDescent="0.4">
      <c r="A2" s="2" t="s">
        <v>1</v>
      </c>
    </row>
    <row r="3" spans="1:11" ht="15.75" thickBot="1" x14ac:dyDescent="0.3">
      <c r="A3" s="24" t="s">
        <v>35</v>
      </c>
      <c r="B3" s="12"/>
      <c r="C3" s="12"/>
      <c r="D3" s="12"/>
      <c r="E3" s="26"/>
    </row>
    <row r="5" spans="1:11" x14ac:dyDescent="0.25">
      <c r="A5" s="1" t="s">
        <v>24</v>
      </c>
    </row>
    <row r="6" spans="1:11" x14ac:dyDescent="0.25">
      <c r="A6" s="1" t="s">
        <v>0</v>
      </c>
    </row>
    <row r="7" spans="1:11" x14ac:dyDescent="0.25">
      <c r="A7" s="1" t="s">
        <v>29</v>
      </c>
    </row>
    <row r="8" spans="1:11" x14ac:dyDescent="0.25">
      <c r="A8" s="25" t="s">
        <v>18</v>
      </c>
    </row>
    <row r="9" spans="1:11" ht="15.75" thickBot="1" x14ac:dyDescent="0.3"/>
    <row r="10" spans="1:11" ht="60.75" thickBot="1" x14ac:dyDescent="0.3">
      <c r="A10" s="7" t="s">
        <v>3</v>
      </c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21</v>
      </c>
      <c r="H10" s="8" t="s">
        <v>22</v>
      </c>
      <c r="I10" s="3"/>
      <c r="J10" s="3"/>
      <c r="K10" s="3"/>
    </row>
    <row r="11" spans="1:11" x14ac:dyDescent="0.25">
      <c r="A11" s="64" t="s">
        <v>28</v>
      </c>
      <c r="B11" s="4" t="s">
        <v>11</v>
      </c>
      <c r="C11" s="13"/>
      <c r="D11" s="13"/>
      <c r="E11" s="13"/>
      <c r="F11" s="28">
        <v>0</v>
      </c>
      <c r="G11" s="16">
        <v>800</v>
      </c>
      <c r="H11" s="21">
        <f t="shared" ref="H11:H12" si="0">F11*G11</f>
        <v>0</v>
      </c>
    </row>
    <row r="12" spans="1:11" ht="15.75" thickBot="1" x14ac:dyDescent="0.3">
      <c r="A12" s="65"/>
      <c r="B12" s="6" t="s">
        <v>16</v>
      </c>
      <c r="C12" s="15"/>
      <c r="D12" s="15"/>
      <c r="E12" s="15"/>
      <c r="F12" s="30">
        <v>0</v>
      </c>
      <c r="G12" s="18">
        <v>20</v>
      </c>
      <c r="H12" s="22">
        <f t="shared" si="0"/>
        <v>0</v>
      </c>
    </row>
    <row r="13" spans="1:11" ht="15.75" thickBot="1" x14ac:dyDescent="0.3">
      <c r="A13" s="9" t="s">
        <v>20</v>
      </c>
      <c r="B13" s="10"/>
      <c r="C13" s="10"/>
      <c r="D13" s="10"/>
      <c r="E13" s="10"/>
      <c r="F13" s="10"/>
      <c r="G13" s="11"/>
      <c r="H13" s="27">
        <f>SUM(H11:H12)</f>
        <v>0</v>
      </c>
      <c r="I13" s="26"/>
    </row>
  </sheetData>
  <mergeCells count="1">
    <mergeCell ref="A11:A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3" ma:contentTypeDescription="Vytvoří nový dokument" ma:contentTypeScope="" ma:versionID="85ee04e012cac54e19eefa7b26c361fe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642f996bd8e38db6a5859f26dc6315cf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AF575-BC0E-4969-A5B4-03CE7EEAC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B27589-DF75-4250-82FC-21FFA2BFB800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customXml/itemProps3.xml><?xml version="1.0" encoding="utf-8"?>
<ds:datastoreItem xmlns:ds="http://schemas.openxmlformats.org/officeDocument/2006/customXml" ds:itemID="{A6575464-6E5A-4070-A736-7F2CA968B5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Pysková Veronika,Ing.</dc:creator>
  <cp:lastModifiedBy>Pysková Veronika,Ing.</cp:lastModifiedBy>
  <dcterms:created xsi:type="dcterms:W3CDTF">2022-03-25T12:57:37Z</dcterms:created>
  <dcterms:modified xsi:type="dcterms:W3CDTF">2022-07-11T08:39:26Z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