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bookViews>
    <workbookView xWindow="65416" yWindow="65416" windowWidth="29040" windowHeight="15840" activeTab="0"/>
  </bookViews>
  <sheets>
    <sheet name="Okna_SŠPTA_Ji" sheetId="1" r:id="rId1"/>
    <sheet name="List1" sheetId="3" state="hidden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<sst xmlns="http://schemas.openxmlformats.org/spreadsheetml/2006/main" count="70" uniqueCount="61">
  <si>
    <t>počet ks</t>
  </si>
  <si>
    <t>Nabídková cena celkem</t>
  </si>
  <si>
    <r>
      <rPr>
        <b/>
        <sz val="11"/>
        <color rgb="FF000000"/>
        <rFont val="Calibri"/>
        <family val="2"/>
        <scheme val="minor"/>
      </rPr>
      <t>cena za ks</t>
    </r>
    <r>
      <rPr>
        <sz val="11"/>
        <color rgb="FF000000"/>
        <rFont val="Calibri"/>
        <family val="2"/>
        <scheme val="minor"/>
      </rPr>
      <t xml:space="preserve">
(Kč bez DPH)</t>
    </r>
  </si>
  <si>
    <r>
      <rPr>
        <b/>
        <sz val="11"/>
        <color rgb="FF000000"/>
        <rFont val="Calibri"/>
        <family val="2"/>
        <scheme val="minor"/>
      </rPr>
      <t>DPH</t>
    </r>
    <r>
      <rPr>
        <sz val="11"/>
        <color rgb="FF000000"/>
        <rFont val="Calibri"/>
        <family val="2"/>
        <scheme val="minor"/>
      </rPr>
      <t xml:space="preserve">
(%)</t>
    </r>
  </si>
  <si>
    <r>
      <rPr>
        <b/>
        <sz val="11"/>
        <color rgb="FF000000"/>
        <rFont val="Calibri"/>
        <family val="2"/>
        <scheme val="minor"/>
      </rPr>
      <t>cena celkem</t>
    </r>
    <r>
      <rPr>
        <sz val="11"/>
        <color rgb="FF000000"/>
        <rFont val="Calibri"/>
        <family val="2"/>
        <scheme val="minor"/>
      </rPr>
      <t xml:space="preserve">
(Kč vč. DPH)</t>
    </r>
  </si>
  <si>
    <t>název položky</t>
  </si>
  <si>
    <t>podrobná specifikace položky</t>
  </si>
  <si>
    <r>
      <rPr>
        <b/>
        <sz val="11"/>
        <color rgb="FF000000"/>
        <rFont val="Calibri"/>
        <family val="2"/>
        <scheme val="minor"/>
      </rPr>
      <t xml:space="preserve">nabízené plnění </t>
    </r>
    <r>
      <rPr>
        <sz val="11"/>
        <color rgb="FF000000"/>
        <rFont val="Calibri"/>
        <family val="2"/>
        <scheme val="minor"/>
      </rPr>
      <t xml:space="preserve">
</t>
    </r>
    <r>
      <rPr>
        <i/>
        <sz val="11"/>
        <color rgb="FF000000"/>
        <rFont val="Calibri"/>
        <family val="2"/>
      </rPr>
      <t>(dodavatel uvede název, typ, označení, apod. nabízeného výrobku a jeho konkrétní parametry, ze kterých musí být zřejmé splnění požadované podrobné specifikace)</t>
    </r>
  </si>
  <si>
    <t xml:space="preserve">Veřejná zakázka </t>
  </si>
  <si>
    <t>položka č.</t>
  </si>
  <si>
    <r>
      <rPr>
        <b/>
        <sz val="11"/>
        <color rgb="FF000000"/>
        <rFont val="Calibri"/>
        <family val="2"/>
        <scheme val="minor"/>
      </rPr>
      <t>cena celkem</t>
    </r>
    <r>
      <rPr>
        <sz val="11"/>
        <color rgb="FF000000"/>
        <rFont val="Calibri"/>
        <family val="2"/>
        <scheme val="minor"/>
      </rPr>
      <t xml:space="preserve"> 
(Kč bez DPH)</t>
    </r>
  </si>
  <si>
    <t>Oprava oken po krupobití</t>
  </si>
  <si>
    <t>List 1/okna 01</t>
  </si>
  <si>
    <t>List 1/okna 02</t>
  </si>
  <si>
    <t>List 1/okna 03</t>
  </si>
  <si>
    <t>List 1/okna 05</t>
  </si>
  <si>
    <t>List 1/okna 06</t>
  </si>
  <si>
    <t>List 2/okna 01</t>
  </si>
  <si>
    <t>List 2/okna 03</t>
  </si>
  <si>
    <t>List 2/okna 04</t>
  </si>
  <si>
    <t>List 3/okno</t>
  </si>
  <si>
    <t>List 4/okno</t>
  </si>
  <si>
    <t>List 5/okno</t>
  </si>
  <si>
    <t>List 6/okno</t>
  </si>
  <si>
    <t>List 6/ okno</t>
  </si>
  <si>
    <t>List 7/okno 01</t>
  </si>
  <si>
    <t>List 7/okno 01a</t>
  </si>
  <si>
    <t>List 7/okno 10</t>
  </si>
  <si>
    <t>List 8/ okno 01a</t>
  </si>
  <si>
    <t>List 8/ okno 10</t>
  </si>
  <si>
    <t>List 8/ okno 11a</t>
  </si>
  <si>
    <t>List 8/ okno 15a</t>
  </si>
  <si>
    <t>List 8/okno 14s</t>
  </si>
  <si>
    <t>List 8/okno 16a</t>
  </si>
  <si>
    <t>List 8/ okno 23</t>
  </si>
  <si>
    <t>Rozměr okna: 1300x2300mm, oprava povrchové úpravy rámu a křídel vnější strany oken.</t>
  </si>
  <si>
    <t>Rozměr okna: 1200x2200mm, oprava povrchové úpravy rámu a křídel vnější strany oken.</t>
  </si>
  <si>
    <t>Rozměr okna: 1300x2100mm, oprava povrchové úpravy rámu a křídel vnější strany oken.</t>
  </si>
  <si>
    <t>Rozměr okna: 1600x2300mm, oprava povrchové úpravy rámu a křídel vnější strany oken.</t>
  </si>
  <si>
    <t>Rozměr okna: 1600x2400mm, oprava povrchové úpravy rámu a křídel vnější strany oken.</t>
  </si>
  <si>
    <t>Rozměr okna: 1300x2400mm, oprava povrchové úpravy rámu a křídel vnější strany oken.</t>
  </si>
  <si>
    <t>Rozměr okna: 1300x2565mm, oprava povrchové úpravy rámu a křídel vnější strany oken.</t>
  </si>
  <si>
    <t>Rozměr okna: 2300x2550mm, oprava povrchové úpravy rámu a křídel vnější strany oken.</t>
  </si>
  <si>
    <t>Rozměr okna: 2100x3300mm, oprava povrchové úpravy rámu a křídel vnější strany oken.</t>
  </si>
  <si>
    <t>Rozměr okna: 2200x2540mm, oprava povrchové úpravy rámu a křídel vnější strany oken.</t>
  </si>
  <si>
    <t>Rozměr okna: 1000x2540mm, oprava povrchové úpravy rámu a křídel vnější strany oken.</t>
  </si>
  <si>
    <t>Rozměr okna: 2300x1750mm, oprava povrchové úpravy rámu a křídel vnější strany oken.</t>
  </si>
  <si>
    <t>Rozměr okna: 900x1700mm, oprava povrchové úpravy rámu a křídel vnější strany oken.</t>
  </si>
  <si>
    <t>Rozměr okna: 1900x2000mm, oprava povrchové úpravy rámu a křídel vnější strany oken.</t>
  </si>
  <si>
    <t>Rozměr okna: 1900x2300mm, oprava povrchové úpravy rámu a křídel vnější strany oken.</t>
  </si>
  <si>
    <t>Rozměr okna: 1200x2000mm, oprava povrchové úpravy rámu a křídel vnější strany oken.</t>
  </si>
  <si>
    <t>Rozměr okna: 2100x2500mm, oprava povrchové úpravy rámu a křídel vnější strany oken.</t>
  </si>
  <si>
    <t>Rozměr okna: 1100x2000mm, oprava povrchové úpravy rámu a křídel vnější strany oken.</t>
  </si>
  <si>
    <t>Rozměr okna: 1100x2300mm, oprava povrchové úpravy rámu a křídel vnější strany oken.</t>
  </si>
  <si>
    <t>Lišty</t>
  </si>
  <si>
    <t>Parapety</t>
  </si>
  <si>
    <t>Ostatní práce</t>
  </si>
  <si>
    <t xml:space="preserve">Výměna poškozených lišt a povrchová úprava nátěrem u vybraných oken v rozsahu - 130 bm. </t>
  </si>
  <si>
    <t>Ometení, odmaštění, nátěr v rozsahu 110 m².</t>
  </si>
  <si>
    <t>Čištění a zakrytí oken v rozsahu 860 m².</t>
  </si>
  <si>
    <r>
      <t xml:space="preserve">Příloha č. 1 zadávací dokumentace/smlouvy – Položkový rozpočet - </t>
    </r>
    <r>
      <rPr>
        <b/>
        <sz val="11"/>
        <color theme="1"/>
        <rFont val="Calibri"/>
        <family val="2"/>
        <scheme val="minor"/>
      </rPr>
      <t>Specifikace předmětu plnění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</si>
</sst>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rgb="FF000000"/>
      <name val="Calibri"/>
      <family val="2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FF00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7" tint="0.399980008602142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</fills>
  <borders count="20">
    <border>
      <left/>
      <right/>
      <top/>
      <bottom/>
      <diagonal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/>
      <bottom/>
    </border>
    <border>
      <left/>
      <right/>
      <top/>
      <bottom style="medium"/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vertical="top" wrapText="1"/>
    </xf>
    <xf numFmtId="0" fontId="3" fillId="0" borderId="0" xfId="0" applyFont="1"/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/>
    <xf numFmtId="0" fontId="2" fillId="0" borderId="0" xfId="0" applyFont="1" applyAlignment="1">
      <alignment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4" fontId="5" fillId="0" borderId="7" xfId="0" applyNumberFormat="1" applyFont="1" applyBorder="1" applyAlignment="1">
      <alignment horizontal="center" vertical="center" wrapText="1"/>
    </xf>
    <xf numFmtId="3" fontId="5" fillId="0" borderId="7" xfId="0" applyNumberFormat="1" applyFont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/>
    </xf>
    <xf numFmtId="4" fontId="4" fillId="3" borderId="9" xfId="0" applyNumberFormat="1" applyFont="1" applyFill="1" applyBorder="1" applyAlignment="1">
      <alignment horizontal="right" vertical="center" wrapText="1"/>
    </xf>
    <xf numFmtId="4" fontId="4" fillId="3" borderId="10" xfId="0" applyNumberFormat="1" applyFont="1" applyFill="1" applyBorder="1" applyAlignment="1">
      <alignment horizontal="right" vertical="center" wrapText="1"/>
    </xf>
    <xf numFmtId="0" fontId="2" fillId="0" borderId="11" xfId="0" applyFont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4" fontId="5" fillId="0" borderId="14" xfId="0" applyNumberFormat="1" applyFont="1" applyBorder="1" applyAlignment="1">
      <alignment horizontal="center" vertical="center" wrapText="1"/>
    </xf>
    <xf numFmtId="4" fontId="5" fillId="0" borderId="7" xfId="0" applyNumberFormat="1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4" fontId="5" fillId="0" borderId="15" xfId="0" applyNumberFormat="1" applyFont="1" applyBorder="1" applyAlignment="1">
      <alignment horizontal="center" vertical="center" wrapText="1"/>
    </xf>
    <xf numFmtId="4" fontId="5" fillId="4" borderId="12" xfId="0" applyNumberFormat="1" applyFont="1" applyFill="1" applyBorder="1" applyAlignment="1">
      <alignment horizontal="center" vertical="center" wrapText="1"/>
    </xf>
    <xf numFmtId="4" fontId="5" fillId="4" borderId="7" xfId="0" applyNumberFormat="1" applyFont="1" applyFill="1" applyBorder="1" applyAlignment="1">
      <alignment horizontal="center" vertical="center" wrapText="1"/>
    </xf>
    <xf numFmtId="0" fontId="10" fillId="4" borderId="12" xfId="0" applyFont="1" applyFill="1" applyBorder="1" applyAlignment="1">
      <alignment horizontal="left" vertical="top" wrapText="1"/>
    </xf>
    <xf numFmtId="0" fontId="10" fillId="4" borderId="7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top" wrapText="1"/>
    </xf>
    <xf numFmtId="0" fontId="9" fillId="0" borderId="7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left" vertical="top" wrapText="1"/>
    </xf>
    <xf numFmtId="0" fontId="4" fillId="3" borderId="5" xfId="0" applyFont="1" applyFill="1" applyBorder="1" applyAlignment="1">
      <alignment vertical="center" wrapText="1"/>
    </xf>
    <xf numFmtId="0" fontId="4" fillId="3" borderId="10" xfId="0" applyFont="1" applyFill="1" applyBorder="1" applyAlignment="1">
      <alignment vertical="center" wrapText="1"/>
    </xf>
    <xf numFmtId="0" fontId="2" fillId="2" borderId="16" xfId="0" applyFont="1" applyFill="1" applyBorder="1" applyAlignment="1">
      <alignment horizontal="left" vertical="top"/>
    </xf>
    <xf numFmtId="0" fontId="2" fillId="2" borderId="17" xfId="0" applyFont="1" applyFill="1" applyBorder="1" applyAlignment="1">
      <alignment horizontal="left" vertical="top"/>
    </xf>
    <xf numFmtId="0" fontId="2" fillId="2" borderId="18" xfId="0" applyFont="1" applyFill="1" applyBorder="1" applyAlignment="1">
      <alignment horizontal="left" vertical="top"/>
    </xf>
    <xf numFmtId="0" fontId="2" fillId="0" borderId="19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font>
        <b/>
        <i val="0"/>
      </font>
      <fill>
        <patternFill patternType="none"/>
      </fill>
      <border/>
    </dxf>
    <dxf>
      <font>
        <b/>
        <i val="0"/>
      </font>
      <fill>
        <patternFill patternType="none"/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abSelected="1" zoomScale="50" zoomScaleNormal="50" workbookViewId="0" topLeftCell="A19">
      <selection activeCell="M8" sqref="M8"/>
    </sheetView>
  </sheetViews>
  <sheetFormatPr defaultColWidth="9.140625" defaultRowHeight="15"/>
  <cols>
    <col min="1" max="1" width="7.7109375" style="13" customWidth="1"/>
    <col min="2" max="2" width="20.7109375" style="5" customWidth="1"/>
    <col min="3" max="3" width="108.28125" style="4" customWidth="1"/>
    <col min="4" max="4" width="64.57421875" style="4" customWidth="1"/>
    <col min="5" max="5" width="8.28125" style="12" bestFit="1" customWidth="1"/>
    <col min="6" max="6" width="16.140625" style="5" customWidth="1"/>
    <col min="7" max="7" width="6.7109375" style="5" customWidth="1"/>
    <col min="8" max="8" width="17.7109375" style="5" customWidth="1"/>
    <col min="9" max="9" width="20.57421875" style="5" customWidth="1"/>
  </cols>
  <sheetData>
    <row r="1" spans="2:9" ht="15">
      <c r="B1" s="7" t="s">
        <v>8</v>
      </c>
      <c r="C1" s="9" t="s">
        <v>11</v>
      </c>
      <c r="D1" s="6"/>
      <c r="E1" s="10"/>
      <c r="F1" s="1"/>
      <c r="G1" s="8"/>
      <c r="H1"/>
      <c r="I1"/>
    </row>
    <row r="2" spans="2:9" ht="15">
      <c r="B2" s="7" t="s">
        <v>60</v>
      </c>
      <c r="C2" s="2"/>
      <c r="D2" s="7"/>
      <c r="E2" s="10"/>
      <c r="F2" s="8"/>
      <c r="G2" s="8"/>
      <c r="H2"/>
      <c r="I2"/>
    </row>
    <row r="3" spans="1:5" s="8" customFormat="1" ht="15.75" thickBot="1">
      <c r="A3" s="18"/>
      <c r="B3" s="7"/>
      <c r="C3" s="2"/>
      <c r="D3" s="7"/>
      <c r="E3" s="10"/>
    </row>
    <row r="4" spans="1:9" s="8" customFormat="1" ht="15">
      <c r="A4" s="17"/>
      <c r="B4" s="14"/>
      <c r="C4" s="44"/>
      <c r="D4" s="45"/>
      <c r="E4" s="45"/>
      <c r="F4" s="45"/>
      <c r="G4" s="45"/>
      <c r="H4" s="45"/>
      <c r="I4" s="46"/>
    </row>
    <row r="5" spans="1:9" s="8" customFormat="1" ht="15.75" thickBot="1">
      <c r="A5" s="16"/>
      <c r="B5" s="15" t="s">
        <v>11</v>
      </c>
      <c r="C5" s="47"/>
      <c r="D5" s="48"/>
      <c r="E5" s="48"/>
      <c r="F5" s="48"/>
      <c r="G5" s="48"/>
      <c r="H5" s="48"/>
      <c r="I5" s="49"/>
    </row>
    <row r="6" spans="2:9" ht="15.75" thickBot="1">
      <c r="B6" s="7"/>
      <c r="C6" s="2"/>
      <c r="D6" s="7"/>
      <c r="E6" s="10"/>
      <c r="F6" s="8"/>
      <c r="G6" s="8"/>
      <c r="H6"/>
      <c r="I6"/>
    </row>
    <row r="7" spans="1:9" ht="60.75" thickBot="1">
      <c r="A7" s="23" t="s">
        <v>9</v>
      </c>
      <c r="B7" s="19" t="s">
        <v>5</v>
      </c>
      <c r="C7" s="19" t="s">
        <v>6</v>
      </c>
      <c r="D7" s="20" t="s">
        <v>7</v>
      </c>
      <c r="E7" s="19" t="s">
        <v>0</v>
      </c>
      <c r="F7" s="20" t="s">
        <v>2</v>
      </c>
      <c r="G7" s="20" t="s">
        <v>3</v>
      </c>
      <c r="H7" s="20" t="s">
        <v>10</v>
      </c>
      <c r="I7" s="20" t="s">
        <v>4</v>
      </c>
    </row>
    <row r="8" spans="1:9" ht="63.75" customHeight="1" thickBot="1">
      <c r="A8" s="27">
        <v>1</v>
      </c>
      <c r="B8" s="38" t="s">
        <v>12</v>
      </c>
      <c r="C8" s="39" t="s">
        <v>35</v>
      </c>
      <c r="D8" s="36"/>
      <c r="E8" s="28">
        <v>38</v>
      </c>
      <c r="F8" s="34"/>
      <c r="G8" s="28">
        <v>21</v>
      </c>
      <c r="H8" s="32" t="str">
        <f aca="true" t="shared" si="0" ref="H8:H35">IF(F8="","",E8*F8)</f>
        <v/>
      </c>
      <c r="I8" s="33" t="str">
        <f aca="true" t="shared" si="1" ref="I8:I35">IF(G8="","",IF(H8="","",(H8*(1+(G8/100)))))</f>
        <v/>
      </c>
    </row>
    <row r="9" spans="1:9" s="8" customFormat="1" ht="33" customHeight="1" thickBot="1">
      <c r="A9" s="29">
        <v>2</v>
      </c>
      <c r="B9" s="40" t="s">
        <v>13</v>
      </c>
      <c r="C9" s="41" t="s">
        <v>36</v>
      </c>
      <c r="D9" s="37"/>
      <c r="E9" s="22">
        <v>16</v>
      </c>
      <c r="F9" s="35"/>
      <c r="G9" s="22">
        <v>21</v>
      </c>
      <c r="H9" s="21" t="str">
        <f t="shared" si="0"/>
        <v/>
      </c>
      <c r="I9" s="33" t="str">
        <f>IF(G9="","",IF(H9="","",(H9*(1+(G9/100)))))</f>
        <v/>
      </c>
    </row>
    <row r="10" spans="1:9" s="8" customFormat="1" ht="33" customHeight="1">
      <c r="A10" s="29">
        <v>3</v>
      </c>
      <c r="B10" s="40" t="s">
        <v>14</v>
      </c>
      <c r="C10" s="41" t="s">
        <v>37</v>
      </c>
      <c r="D10" s="37"/>
      <c r="E10" s="22">
        <v>2</v>
      </c>
      <c r="F10" s="35"/>
      <c r="G10" s="22">
        <v>21</v>
      </c>
      <c r="H10" s="31" t="str">
        <f t="shared" si="0"/>
        <v/>
      </c>
      <c r="I10" s="33" t="str">
        <f>IF(G10="","",IF(H10="","",(H10*(1+(G10/100)))))</f>
        <v/>
      </c>
    </row>
    <row r="11" spans="1:9" ht="48.75" customHeight="1">
      <c r="A11" s="29">
        <v>4</v>
      </c>
      <c r="B11" s="40" t="s">
        <v>15</v>
      </c>
      <c r="C11" s="41" t="s">
        <v>38</v>
      </c>
      <c r="D11" s="37"/>
      <c r="E11" s="22">
        <v>5</v>
      </c>
      <c r="F11" s="35"/>
      <c r="G11" s="22">
        <v>21</v>
      </c>
      <c r="H11" s="31" t="str">
        <f t="shared" si="0"/>
        <v/>
      </c>
      <c r="I11" s="30" t="str">
        <f t="shared" si="1"/>
        <v/>
      </c>
    </row>
    <row r="12" spans="1:9" s="8" customFormat="1" ht="44.25" customHeight="1">
      <c r="A12" s="29">
        <v>5</v>
      </c>
      <c r="B12" s="40" t="s">
        <v>16</v>
      </c>
      <c r="C12" s="41" t="s">
        <v>39</v>
      </c>
      <c r="D12" s="37"/>
      <c r="E12" s="22">
        <v>5</v>
      </c>
      <c r="F12" s="35"/>
      <c r="G12" s="22">
        <v>21</v>
      </c>
      <c r="H12" s="31" t="str">
        <f t="shared" si="0"/>
        <v/>
      </c>
      <c r="I12" s="30" t="str">
        <f t="shared" si="1"/>
        <v/>
      </c>
    </row>
    <row r="13" spans="1:9" s="8" customFormat="1" ht="42.75" customHeight="1">
      <c r="A13" s="29">
        <v>6</v>
      </c>
      <c r="B13" s="40" t="s">
        <v>17</v>
      </c>
      <c r="C13" s="41" t="s">
        <v>35</v>
      </c>
      <c r="D13" s="37"/>
      <c r="E13" s="22">
        <v>17</v>
      </c>
      <c r="F13" s="35"/>
      <c r="G13" s="22">
        <v>21</v>
      </c>
      <c r="H13" s="31" t="str">
        <f t="shared" si="0"/>
        <v/>
      </c>
      <c r="I13" s="30" t="str">
        <f t="shared" si="1"/>
        <v/>
      </c>
    </row>
    <row r="14" spans="1:9" s="8" customFormat="1" ht="47.25" customHeight="1">
      <c r="A14" s="29">
        <v>7</v>
      </c>
      <c r="B14" s="40" t="s">
        <v>18</v>
      </c>
      <c r="C14" s="41" t="s">
        <v>35</v>
      </c>
      <c r="D14" s="37"/>
      <c r="E14" s="22">
        <v>1</v>
      </c>
      <c r="F14" s="35"/>
      <c r="G14" s="22">
        <v>21</v>
      </c>
      <c r="H14" s="31" t="str">
        <f t="shared" si="0"/>
        <v/>
      </c>
      <c r="I14" s="30" t="str">
        <f t="shared" si="1"/>
        <v/>
      </c>
    </row>
    <row r="15" spans="1:9" s="8" customFormat="1" ht="45.75" customHeight="1">
      <c r="A15" s="29">
        <v>8</v>
      </c>
      <c r="B15" s="40" t="s">
        <v>19</v>
      </c>
      <c r="C15" s="41" t="s">
        <v>40</v>
      </c>
      <c r="D15" s="37"/>
      <c r="E15" s="22">
        <v>8</v>
      </c>
      <c r="F15" s="35"/>
      <c r="G15" s="22">
        <v>21</v>
      </c>
      <c r="H15" s="31" t="str">
        <f t="shared" si="0"/>
        <v/>
      </c>
      <c r="I15" s="30" t="str">
        <f t="shared" si="1"/>
        <v/>
      </c>
    </row>
    <row r="16" spans="1:9" s="8" customFormat="1" ht="47.25" customHeight="1">
      <c r="A16" s="29">
        <v>9</v>
      </c>
      <c r="B16" s="40" t="s">
        <v>20</v>
      </c>
      <c r="C16" s="41" t="s">
        <v>41</v>
      </c>
      <c r="D16" s="37"/>
      <c r="E16" s="22">
        <v>46</v>
      </c>
      <c r="F16" s="35"/>
      <c r="G16" s="22">
        <v>21</v>
      </c>
      <c r="H16" s="31" t="str">
        <f t="shared" si="0"/>
        <v/>
      </c>
      <c r="I16" s="30" t="str">
        <f t="shared" si="1"/>
        <v/>
      </c>
    </row>
    <row r="17" spans="1:9" s="8" customFormat="1" ht="47.25" customHeight="1">
      <c r="A17" s="29">
        <v>10</v>
      </c>
      <c r="B17" s="40" t="s">
        <v>20</v>
      </c>
      <c r="C17" s="41" t="s">
        <v>42</v>
      </c>
      <c r="D17" s="37"/>
      <c r="E17" s="22">
        <v>2</v>
      </c>
      <c r="F17" s="35"/>
      <c r="G17" s="22">
        <v>21</v>
      </c>
      <c r="H17" s="31" t="str">
        <f t="shared" si="0"/>
        <v/>
      </c>
      <c r="I17" s="30" t="str">
        <f t="shared" si="1"/>
        <v/>
      </c>
    </row>
    <row r="18" spans="1:9" s="8" customFormat="1" ht="44.25" customHeight="1">
      <c r="A18" s="29">
        <v>11</v>
      </c>
      <c r="B18" s="40" t="s">
        <v>21</v>
      </c>
      <c r="C18" s="41" t="s">
        <v>43</v>
      </c>
      <c r="D18" s="37"/>
      <c r="E18" s="22">
        <v>4</v>
      </c>
      <c r="F18" s="35"/>
      <c r="G18" s="22">
        <v>21</v>
      </c>
      <c r="H18" s="31" t="str">
        <f t="shared" si="0"/>
        <v/>
      </c>
      <c r="I18" s="30" t="str">
        <f t="shared" si="1"/>
        <v/>
      </c>
    </row>
    <row r="19" spans="1:9" s="8" customFormat="1" ht="39.75" customHeight="1">
      <c r="A19" s="29">
        <v>12</v>
      </c>
      <c r="B19" s="40" t="s">
        <v>22</v>
      </c>
      <c r="C19" s="41" t="s">
        <v>44</v>
      </c>
      <c r="D19" s="37"/>
      <c r="E19" s="22">
        <v>18</v>
      </c>
      <c r="F19" s="35"/>
      <c r="G19" s="22">
        <v>21</v>
      </c>
      <c r="H19" s="31" t="str">
        <f t="shared" si="0"/>
        <v/>
      </c>
      <c r="I19" s="30" t="str">
        <f t="shared" si="1"/>
        <v/>
      </c>
    </row>
    <row r="20" spans="1:9" s="8" customFormat="1" ht="44.25" customHeight="1">
      <c r="A20" s="29">
        <v>13</v>
      </c>
      <c r="B20" s="40" t="s">
        <v>22</v>
      </c>
      <c r="C20" s="41" t="s">
        <v>45</v>
      </c>
      <c r="D20" s="37"/>
      <c r="E20" s="22">
        <v>6</v>
      </c>
      <c r="F20" s="35"/>
      <c r="G20" s="22">
        <v>21</v>
      </c>
      <c r="H20" s="31" t="str">
        <f t="shared" si="0"/>
        <v/>
      </c>
      <c r="I20" s="30" t="str">
        <f t="shared" si="1"/>
        <v/>
      </c>
    </row>
    <row r="21" spans="1:9" s="8" customFormat="1" ht="47.25" customHeight="1">
      <c r="A21" s="29">
        <v>14</v>
      </c>
      <c r="B21" s="40" t="s">
        <v>23</v>
      </c>
      <c r="C21" s="41" t="s">
        <v>46</v>
      </c>
      <c r="D21" s="37"/>
      <c r="E21" s="22">
        <v>6</v>
      </c>
      <c r="F21" s="35"/>
      <c r="G21" s="22">
        <v>21</v>
      </c>
      <c r="H21" s="31" t="str">
        <f t="shared" si="0"/>
        <v/>
      </c>
      <c r="I21" s="30" t="str">
        <f t="shared" si="1"/>
        <v/>
      </c>
    </row>
    <row r="22" spans="1:9" s="8" customFormat="1" ht="44.25" customHeight="1">
      <c r="A22" s="29">
        <v>15</v>
      </c>
      <c r="B22" s="40" t="s">
        <v>24</v>
      </c>
      <c r="C22" s="41" t="s">
        <v>47</v>
      </c>
      <c r="D22" s="37"/>
      <c r="E22" s="22">
        <v>2</v>
      </c>
      <c r="F22" s="35"/>
      <c r="G22" s="22">
        <v>21</v>
      </c>
      <c r="H22" s="31" t="str">
        <f t="shared" si="0"/>
        <v/>
      </c>
      <c r="I22" s="30" t="str">
        <f t="shared" si="1"/>
        <v/>
      </c>
    </row>
    <row r="23" spans="1:9" s="8" customFormat="1" ht="42.75" customHeight="1">
      <c r="A23" s="29">
        <v>16</v>
      </c>
      <c r="B23" s="40" t="s">
        <v>25</v>
      </c>
      <c r="C23" s="41" t="s">
        <v>35</v>
      </c>
      <c r="D23" s="37"/>
      <c r="E23" s="22">
        <v>7</v>
      </c>
      <c r="F23" s="35"/>
      <c r="G23" s="22">
        <v>21</v>
      </c>
      <c r="H23" s="31" t="str">
        <f t="shared" si="0"/>
        <v/>
      </c>
      <c r="I23" s="30" t="str">
        <f t="shared" si="1"/>
        <v/>
      </c>
    </row>
    <row r="24" spans="1:9" s="8" customFormat="1" ht="41.25" customHeight="1">
      <c r="A24" s="29">
        <v>17</v>
      </c>
      <c r="B24" s="40" t="s">
        <v>26</v>
      </c>
      <c r="C24" s="41" t="s">
        <v>35</v>
      </c>
      <c r="D24" s="37"/>
      <c r="E24" s="22">
        <v>10</v>
      </c>
      <c r="F24" s="35"/>
      <c r="G24" s="22">
        <v>21</v>
      </c>
      <c r="H24" s="31" t="str">
        <f t="shared" si="0"/>
        <v/>
      </c>
      <c r="I24" s="30" t="str">
        <f t="shared" si="1"/>
        <v/>
      </c>
    </row>
    <row r="25" spans="1:9" s="8" customFormat="1" ht="44.25" customHeight="1">
      <c r="A25" s="29">
        <v>18</v>
      </c>
      <c r="B25" s="40" t="s">
        <v>27</v>
      </c>
      <c r="C25" s="41" t="s">
        <v>48</v>
      </c>
      <c r="D25" s="37"/>
      <c r="E25" s="22">
        <v>1</v>
      </c>
      <c r="F25" s="35"/>
      <c r="G25" s="22">
        <v>21</v>
      </c>
      <c r="H25" s="31" t="str">
        <f t="shared" si="0"/>
        <v/>
      </c>
      <c r="I25" s="30" t="str">
        <f t="shared" si="1"/>
        <v/>
      </c>
    </row>
    <row r="26" spans="1:9" s="8" customFormat="1" ht="44.25" customHeight="1">
      <c r="A26" s="29">
        <v>19</v>
      </c>
      <c r="B26" s="40" t="s">
        <v>28</v>
      </c>
      <c r="C26" s="41" t="s">
        <v>35</v>
      </c>
      <c r="D26" s="37"/>
      <c r="E26" s="22">
        <v>29</v>
      </c>
      <c r="F26" s="35"/>
      <c r="G26" s="22">
        <v>21</v>
      </c>
      <c r="H26" s="31" t="str">
        <f t="shared" si="0"/>
        <v/>
      </c>
      <c r="I26" s="30" t="str">
        <f t="shared" si="1"/>
        <v/>
      </c>
    </row>
    <row r="27" spans="1:9" s="8" customFormat="1" ht="44.25" customHeight="1">
      <c r="A27" s="29">
        <v>20</v>
      </c>
      <c r="B27" s="40" t="s">
        <v>29</v>
      </c>
      <c r="C27" s="41" t="s">
        <v>49</v>
      </c>
      <c r="D27" s="37"/>
      <c r="E27" s="22">
        <v>4</v>
      </c>
      <c r="F27" s="35"/>
      <c r="G27" s="22">
        <v>21</v>
      </c>
      <c r="H27" s="31" t="str">
        <f t="shared" si="0"/>
        <v/>
      </c>
      <c r="I27" s="30" t="str">
        <f t="shared" si="1"/>
        <v/>
      </c>
    </row>
    <row r="28" spans="1:9" s="8" customFormat="1" ht="41.25" customHeight="1">
      <c r="A28" s="29">
        <v>21</v>
      </c>
      <c r="B28" s="40" t="s">
        <v>30</v>
      </c>
      <c r="C28" s="41" t="s">
        <v>50</v>
      </c>
      <c r="D28" s="37"/>
      <c r="E28" s="22">
        <v>16</v>
      </c>
      <c r="F28" s="35"/>
      <c r="G28" s="22">
        <v>21</v>
      </c>
      <c r="H28" s="31" t="str">
        <f t="shared" si="0"/>
        <v/>
      </c>
      <c r="I28" s="30" t="str">
        <f t="shared" si="1"/>
        <v/>
      </c>
    </row>
    <row r="29" spans="1:9" s="8" customFormat="1" ht="47.25" customHeight="1">
      <c r="A29" s="29">
        <v>22</v>
      </c>
      <c r="B29" s="40" t="s">
        <v>32</v>
      </c>
      <c r="C29" s="41" t="s">
        <v>51</v>
      </c>
      <c r="D29" s="37"/>
      <c r="E29" s="22">
        <v>5</v>
      </c>
      <c r="F29" s="35"/>
      <c r="G29" s="22">
        <v>21</v>
      </c>
      <c r="H29" s="31" t="str">
        <f t="shared" si="0"/>
        <v/>
      </c>
      <c r="I29" s="30" t="str">
        <f t="shared" si="1"/>
        <v/>
      </c>
    </row>
    <row r="30" spans="1:9" s="8" customFormat="1" ht="42.75" customHeight="1">
      <c r="A30" s="29">
        <v>23</v>
      </c>
      <c r="B30" s="40" t="s">
        <v>31</v>
      </c>
      <c r="C30" s="41" t="s">
        <v>52</v>
      </c>
      <c r="D30" s="37"/>
      <c r="E30" s="22">
        <v>2</v>
      </c>
      <c r="F30" s="35"/>
      <c r="G30" s="22">
        <v>21</v>
      </c>
      <c r="H30" s="31" t="str">
        <f t="shared" si="0"/>
        <v/>
      </c>
      <c r="I30" s="30" t="str">
        <f t="shared" si="1"/>
        <v/>
      </c>
    </row>
    <row r="31" spans="1:9" s="8" customFormat="1" ht="42.75" customHeight="1">
      <c r="A31" s="29">
        <v>24</v>
      </c>
      <c r="B31" s="40" t="s">
        <v>33</v>
      </c>
      <c r="C31" s="41" t="s">
        <v>53</v>
      </c>
      <c r="D31" s="37"/>
      <c r="E31" s="22">
        <v>3</v>
      </c>
      <c r="F31" s="35"/>
      <c r="G31" s="22">
        <v>21</v>
      </c>
      <c r="H31" s="31" t="str">
        <f t="shared" si="0"/>
        <v/>
      </c>
      <c r="I31" s="30" t="str">
        <f t="shared" si="1"/>
        <v/>
      </c>
    </row>
    <row r="32" spans="1:9" s="8" customFormat="1" ht="42.75" customHeight="1">
      <c r="A32" s="29">
        <v>25</v>
      </c>
      <c r="B32" s="40" t="s">
        <v>34</v>
      </c>
      <c r="C32" s="41" t="s">
        <v>49</v>
      </c>
      <c r="D32" s="37"/>
      <c r="E32" s="22">
        <v>2</v>
      </c>
      <c r="F32" s="35"/>
      <c r="G32" s="22">
        <v>21</v>
      </c>
      <c r="H32" s="31" t="str">
        <f t="shared" si="0"/>
        <v/>
      </c>
      <c r="I32" s="30" t="str">
        <f t="shared" si="1"/>
        <v/>
      </c>
    </row>
    <row r="33" spans="1:9" s="8" customFormat="1" ht="42.75" customHeight="1">
      <c r="A33" s="29">
        <v>26</v>
      </c>
      <c r="B33" s="40" t="s">
        <v>54</v>
      </c>
      <c r="C33" s="41" t="s">
        <v>57</v>
      </c>
      <c r="D33" s="37"/>
      <c r="E33" s="22">
        <v>1</v>
      </c>
      <c r="F33" s="35"/>
      <c r="G33" s="22">
        <v>21</v>
      </c>
      <c r="H33" s="31" t="str">
        <f t="shared" si="0"/>
        <v/>
      </c>
      <c r="I33" s="30" t="str">
        <f t="shared" si="1"/>
        <v/>
      </c>
    </row>
    <row r="34" spans="1:9" s="8" customFormat="1" ht="42.75" customHeight="1">
      <c r="A34" s="29">
        <v>27</v>
      </c>
      <c r="B34" s="40" t="s">
        <v>55</v>
      </c>
      <c r="C34" s="41" t="s">
        <v>58</v>
      </c>
      <c r="D34" s="37"/>
      <c r="E34" s="22">
        <v>1</v>
      </c>
      <c r="F34" s="35"/>
      <c r="G34" s="22">
        <v>21</v>
      </c>
      <c r="H34" s="31" t="str">
        <f t="shared" si="0"/>
        <v/>
      </c>
      <c r="I34" s="30" t="str">
        <f t="shared" si="1"/>
        <v/>
      </c>
    </row>
    <row r="35" spans="1:9" s="8" customFormat="1" ht="45.75" customHeight="1">
      <c r="A35" s="29">
        <v>28</v>
      </c>
      <c r="B35" s="40" t="s">
        <v>56</v>
      </c>
      <c r="C35" s="41" t="s">
        <v>59</v>
      </c>
      <c r="D35" s="37"/>
      <c r="E35" s="22">
        <v>1</v>
      </c>
      <c r="F35" s="35"/>
      <c r="G35" s="22">
        <v>21</v>
      </c>
      <c r="H35" s="31" t="str">
        <f t="shared" si="0"/>
        <v/>
      </c>
      <c r="I35" s="30" t="str">
        <f t="shared" si="1"/>
        <v/>
      </c>
    </row>
    <row r="36" spans="1:9" ht="15.95" customHeight="1" thickBot="1">
      <c r="A36" s="24"/>
      <c r="B36" s="42" t="s">
        <v>1</v>
      </c>
      <c r="C36" s="42"/>
      <c r="D36" s="42"/>
      <c r="E36" s="42"/>
      <c r="F36" s="42"/>
      <c r="G36" s="43"/>
      <c r="H36" s="25" t="str">
        <f>IF(SUM(H8:H35)=0,"",SUM(H8:H35))</f>
        <v/>
      </c>
      <c r="I36" s="26" t="str">
        <f>IF(SUM(I8:I35)=0,"",SUM(I8:I35))</f>
        <v/>
      </c>
    </row>
    <row r="37" spans="2:9" ht="15">
      <c r="B37" s="3"/>
      <c r="E37" s="11"/>
      <c r="F37" s="3"/>
      <c r="G37" s="3"/>
      <c r="H37" s="3"/>
      <c r="I37" s="3"/>
    </row>
  </sheetData>
  <mergeCells count="3">
    <mergeCell ref="B36:G36"/>
    <mergeCell ref="C4:I4"/>
    <mergeCell ref="C5:I5"/>
  </mergeCells>
  <conditionalFormatting sqref="B9:B35">
    <cfRule type="expression" priority="5" dxfId="0">
      <formula>IF($D9&gt;0,1,0)</formula>
    </cfRule>
  </conditionalFormatting>
  <conditionalFormatting sqref="B8">
    <cfRule type="expression" priority="11" dxfId="0">
      <formula>IF($D8&gt;0,1,0)</formula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Hana Havelková</dc:creator>
  <cp:keywords/>
  <dc:description/>
  <cp:lastModifiedBy>Rabasová Iveta</cp:lastModifiedBy>
  <cp:lastPrinted>2022-03-11T11:21:36Z</cp:lastPrinted>
  <dcterms:created xsi:type="dcterms:W3CDTF">2017-08-30T09:49:10Z</dcterms:created>
  <dcterms:modified xsi:type="dcterms:W3CDTF">2022-09-09T06:25:14Z</dcterms:modified>
  <cp:category/>
  <cp:version/>
  <cp:contentType/>
  <cp:contentStatus/>
</cp:coreProperties>
</file>