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Čast 11_Lůžka" sheetId="1" r:id="rId1"/>
  </sheets>
  <definedNames>
    <definedName name="_xlnm.Print_Area" localSheetId="0">'Čast 11_Lůžka'!$A$1:$I$387</definedName>
  </definedNames>
  <calcPr calcId="162913"/>
</workbook>
</file>

<file path=xl/sharedStrings.xml><?xml version="1.0" encoding="utf-8"?>
<sst xmlns="http://schemas.openxmlformats.org/spreadsheetml/2006/main" count="615" uniqueCount="199">
  <si>
    <t>Část veřejné zakázky</t>
  </si>
  <si>
    <t>Název části veřejné zakázky</t>
  </si>
  <si>
    <t>cena za 1 ks v Kč bez DPH</t>
  </si>
  <si>
    <t>cena celkem v Kč bez DPH</t>
  </si>
  <si>
    <t>splňuje (Ano/Ne)</t>
  </si>
  <si>
    <t>způsob splnění podmínky</t>
  </si>
  <si>
    <t>X</t>
  </si>
  <si>
    <t>Lůžko</t>
  </si>
  <si>
    <t>Stabilní a velmi jednoduše čistitelná sloupová konstrukce lůžka</t>
  </si>
  <si>
    <t>Rozměry vnitřní plochy lůžka min. 1300 x 650 mm</t>
  </si>
  <si>
    <t>Rozměry vnější plochy lůžka max. 1600 x 850 mm</t>
  </si>
  <si>
    <t>Stabilní a jednoduše čistitelná kovová lakovaná konstrukce lůžka</t>
  </si>
  <si>
    <t>Bezpečná provozní zátěž min. 250 kg</t>
  </si>
  <si>
    <t>Plně elektricky polohovatelná čtyřdílná ložná plocha min. 2000 x 900 mm – zádový, stehenní a lýtkový díl polohovatelný nezávisle pomocí elektromotorů, integrovaný indikátor stupně náklonu zádového dílu</t>
  </si>
  <si>
    <t>Zádový a stehenní díl s automatickým odsunem (autoregresí) při polohování pro eliminaci tlaku působícího na pacienta (prevenci dekubitů)</t>
  </si>
  <si>
    <t>Ložná plocha RTG transparentní umožňující vyšetření plic pacienta na lůžku</t>
  </si>
  <si>
    <t>Možnost snímání pacienta C ramenem</t>
  </si>
  <si>
    <t>Integrované prodloužení/zkrácení lůžka min. o 200 mm pomocí elektromotoru</t>
  </si>
  <si>
    <t>Náklon do Trendelenburgovy a Antitrendeleburgovy polohy min. 12° pomocí elektromotoru, integrovaný indikátor stupně náklonu</t>
  </si>
  <si>
    <t>Oboustranně mechanické rychlospuštění zádového dílu (CPR), ovladač dostupný v jakékoli poloze lůžka s aktivovanými i sklopenými postranicemi</t>
  </si>
  <si>
    <t>Kompaktní (bez pórů a spár) plastová odnímatelná čela s aretací proti samovolnému vytažení při transportu</t>
  </si>
  <si>
    <t>Kompaktní (bez pórů a spár) plastové dělené 3/4-ní (tj. nerestriktivní) postranice s ergonomickým ovládáním shora (tj. ovládání na nebo nad úrovní ložné plochy)</t>
  </si>
  <si>
    <t>Výška postranic dostatečná pro použití aktivního antidekubitního systému – min. 450 mm, bezpečné sklápění postranic s tlumičem či plynopružinou, automatická blokace spuštění při zatížení pacientem zevnitř</t>
  </si>
  <si>
    <t>Oboustranně integrované nožní ovladače pro výškové nastavení lůžka s ochranou proti nechtěné aktivaci</t>
  </si>
  <si>
    <t>Oboustranně integrované nožní ovladače pro laterální náklon s ochranou proti nechtěné aktivaci</t>
  </si>
  <si>
    <t>Integrovaný vážící systém umožňující vážení pacienta, s pamětí naměřených hodnot a s eliminací vlivu přidávaných a odebíraných předmětů na vlastní hmotnost pacienta</t>
  </si>
  <si>
    <t>Alarm opuštění lůžka pacientem, alarm včas upozorňující na hrozící nebezpečí pádu pacienta z lůžka</t>
  </si>
  <si>
    <t>Kolečka s centrálním ovládáním brzd, průměr min. 150 mm, ovládací páka dobře dostupná v jakékoli poloze lůžka, postranic atd.</t>
  </si>
  <si>
    <t>Páté centrální kolečko pro snadný transport a manipulaci, odpružené – musí zajišťovat dokonalou adhezi k podlaze a jeho zdvih odpružení musí umožnit bez problému překonat nerovnost o výšce 40 mm</t>
  </si>
  <si>
    <t>Bezpečnostní vypnutí zdvihu lůžka při detekci objektu na podvozku</t>
  </si>
  <si>
    <t>Systém automatické ochrany všech motorů při mechanickém přetížení – jakýkoli systém na bázi destrukce jeho komponent (pojistek apod.) není přípustný</t>
  </si>
  <si>
    <t>Ochranná kolečka v rozích lůžka</t>
  </si>
  <si>
    <t>Zálohová baterie s autodiagnostikou kapacity a životnosti</t>
  </si>
  <si>
    <t>Svorka pro vyrovnání el. potenciálu</t>
  </si>
  <si>
    <t>Příslušenství ke každému lůžku:</t>
  </si>
  <si>
    <t>Držák kyslíkové lahve</t>
  </si>
  <si>
    <t>Hrazda se samonavíjecí rukojetí</t>
  </si>
  <si>
    <t>Infuzní stojan</t>
  </si>
  <si>
    <t>Držák močové lahve</t>
  </si>
  <si>
    <t>Na celém povrchu jádra odolná separační tkanina o gramáži min. 140 g/m2 pro ochranu jádra, eliminaci smykových sil a snazší snímání/nasazování potahu matrace</t>
  </si>
  <si>
    <t>Materiál potahu antimikrobiální s ionty stříbra/zinku apod., desinfikovatelný běžnými prostředky, obousměrně pružný, se sníženou hořlavostí (min. CRIB 5)</t>
  </si>
  <si>
    <t>Na potahu transportní madla pro jednoduchou manipulaci</t>
  </si>
  <si>
    <t>Nosnost matrace min. 190 kg</t>
  </si>
  <si>
    <t>Výška matrace min. 16 cm</t>
  </si>
  <si>
    <t>Matrace pro velmi vysoké riziko vzniku dekubitů a podporu léčby již vzniklých dekubitů</t>
  </si>
  <si>
    <t>Uspořádání cel do kompaktních modulů zamezující zapadání pacienta mezi cely při polohování</t>
  </si>
  <si>
    <t>Uspořádání cel alespoň ve třech zónách (hlava, tělo, paty) s různou strukturou a velikostí cel a různým tlakem v jednotlivých zónách pro jeho optimální rozložení na tělo pacienta</t>
  </si>
  <si>
    <t>Potah snímatelný – zip dokola 360°, paropropustný, voděodolný, s ochranou před znečištěním jádra</t>
  </si>
  <si>
    <t>Nosnost matrace min. 250 kg</t>
  </si>
  <si>
    <t>Výška matrace max. 23 cm</t>
  </si>
  <si>
    <t>Stabilní konstrukce lůžka (konstrukce se nesmí pohybovat či kroutit ani při maximálním provozním zatížení)</t>
  </si>
  <si>
    <t>Bezpečné pracovní zatížení min. 270 kg</t>
  </si>
  <si>
    <t>Prodloužení lůžka minimálně o 30 cm s integrovanou podporou pro matraci, prodloužení musí být schopna provést snadno a samostatně jedna sestra bez použití nářadí</t>
  </si>
  <si>
    <t>Zdvih ložné plochy pomocí elektromotoru v rozsahu min. 450 - 950 mm pro bezpečnou práci personálu, bezpečnou péči a mobilizaci pacienta</t>
  </si>
  <si>
    <t>Oboustranný laterální náklon minimálně +/- 15°</t>
  </si>
  <si>
    <t>Ložná plocha s automatickým odsunem (autoregresí) zádového i stehenního dílu při polohování pro eliminaci tlaku a střižných sil působících na tělo pacienta</t>
  </si>
  <si>
    <t>Náklon do Trendelenburgovy a Antitrendeleburgovy polohy min. 12° pomocí elektromotoru pro včasnou postupnou vertikalizaci, posazení a mobilizaci pacienta</t>
  </si>
  <si>
    <t>Kompaktní plastová odnímatelná čela, s aretací proti samovolnému vytažení při transportu</t>
  </si>
  <si>
    <t>Plastové dělené postranice s ergonomickým ovládáním (polohování dělených postranic spolu s příslušným zádovým dílem)</t>
  </si>
  <si>
    <t>Bezpečné sklápění postranic s tlumičem či plynopružinou, automatická blokace spuštění při zatížení pacientem zevnitř</t>
  </si>
  <si>
    <t>Centrální sesterský ovládací panel, možností blokace jednotlivých funkcí na všech ovladadačích a s přednaprogramovanými důležitými polohami (minimálně: resuscitační poloha CPR, kardiacké křeslo, Trendelenburgova poloha, případně další)</t>
  </si>
  <si>
    <t>Oboustranně integrované nožní ovladače pro výškové nastavení lůžka</t>
  </si>
  <si>
    <t>Oboustranně integrované nožní ovladače pro laterální náklon</t>
  </si>
  <si>
    <t>Vodorovná ochranná nárazová kolečka ve všech 4 rozích lůžka</t>
  </si>
  <si>
    <t>Postranní univerzální lišty a držáky na příslušenství</t>
  </si>
  <si>
    <t>Adaptéry pro kurtovací popruhy</t>
  </si>
  <si>
    <t>Snímatelný PES/PUR potah o gramáži min. 230 g/m2, velmi odolný zip s ochrannou chlopní proti znečištění, paropropustný, voděodolný</t>
  </si>
  <si>
    <t>Nosnost matrace min. 150 kg</t>
  </si>
  <si>
    <t>Výška matrace min. 14 cm</t>
  </si>
  <si>
    <t>Nosnost matrace min. 160 kg</t>
  </si>
  <si>
    <t>Výška matrace min. 15 cm</t>
  </si>
  <si>
    <t>Matrace pro vysoké riziko vzniku dekubitů a podporu léčby již vzniklých dekubitů</t>
  </si>
  <si>
    <t>Potah snímatelný, paropropustný, pružný ve všech směrech, zip na všech stranách matrace</t>
  </si>
  <si>
    <t>Možnost rychlého vypuštění matrace – CPR</t>
  </si>
  <si>
    <t>Cely v místě trupu s možností mikroklima – řízené propouštění vzduchu</t>
  </si>
  <si>
    <t>Automatická ochrana matrace při poloze v sedě – zvětšení tlaku v místě největšího tlaku klienta při sezení</t>
  </si>
  <si>
    <t>Možnost vyjmutí a odpojení až 2 cel v místě rizikové zóny (nulový tlak) bez vlivu na fungování celé matrace</t>
  </si>
  <si>
    <t>Individuální cely se systémem samouzavíratelných ventilů</t>
  </si>
  <si>
    <t>Minimálně 2 celový systém</t>
  </si>
  <si>
    <t>Matrace samonosná (bez nutnosti použití původní pasivní matrace)</t>
  </si>
  <si>
    <t>Bezpečné pracovní zatížení min. 300 kg</t>
  </si>
  <si>
    <t>Zdvih ložné plochy pomocí elektromotoru v rozsahu min. 310 - 800 mm pro bezpečnou práci personálu, bezpečnou péči a mobilizaci pacienta</t>
  </si>
  <si>
    <t>B. Nemocniční lůžko pro intenzivní péči</t>
  </si>
  <si>
    <t>Ložná plocha RTG transparentní umožňující vyšetření plic pacienta na lůžku s držákem RTG kazety dobře dostupným z boku lůžka</t>
  </si>
  <si>
    <t>Kolečka o průměru min. 75 mm, s centrálním ručním ovládáním brzd koleček pro snadnou obsluhu pacientem z lůžka</t>
  </si>
  <si>
    <t>Členění stolku – nahoře malá a dole velká zásuvka, nika, zásuvky s kvalitními výsuvy na ložiskách</t>
  </si>
  <si>
    <t>Držák na zavěšení ručníku, manipulační madla na korpusu stolku</t>
  </si>
  <si>
    <t>Možnost výběru barevných dekorů shodných s lůžky</t>
  </si>
  <si>
    <t>Uzamykatelný úložný prostor, zásuvka</t>
  </si>
  <si>
    <t>Odolná horní plocha a jídelní deska s postranními lištami či zvýšenými okraji zamezujícími pádu položených předmětů</t>
  </si>
  <si>
    <t>Bezpečné pracovní zatížení minimálně 80 kg</t>
  </si>
  <si>
    <t>Plně elektrické polohování lůžka – nastavení výšky lůžka, náklonu zádového dílu a poloh TR/ATR</t>
  </si>
  <si>
    <t>Náklon do Trendelenburgovy a Antitrendeleburgovy polohy min. 12°</t>
  </si>
  <si>
    <t>Autoregrese min. zádového dílu 10 cm</t>
  </si>
  <si>
    <t>Sesterský ovladač s možností uzamčení funkcí a s přednaprogramovanou funkcí min. pro polohu Trendelenburg</t>
  </si>
  <si>
    <t>Průběžné teleskopické postranice nastavitelné do min. 5 poloh</t>
  </si>
  <si>
    <t>Kolečka s centrálním ovládáním brzd, průměr min. 125 mm</t>
  </si>
  <si>
    <t>Lišty pro příslušenství s háčky po obou stranách lůžka</t>
  </si>
  <si>
    <t>Možnost umístění infuzního stojanu v rozích lůžka</t>
  </si>
  <si>
    <t>Podsvícení lůžka</t>
  </si>
  <si>
    <t>Držák infuzního stojanu</t>
  </si>
  <si>
    <t>Možnost výběru alespoň ze 2 barevných variant vč. možnosti designového motivu čel</t>
  </si>
  <si>
    <t>Matrace vyrobená v kombinaci polyuretanové pěny a viskózní pěny s voděodolným paropropustným antistatickým potahem, výška minimálně 10 cm</t>
  </si>
  <si>
    <t>Box na příslušenství na podvozku</t>
  </si>
  <si>
    <t>Hydraulický zdvih lůžka minimálně v rozsahu 600 - 850 mm, ovládací pedály na obou stranách lůžka</t>
  </si>
  <si>
    <t>Čtyřdílná ložná plocha min. 1900 x 650 mm, minimálně zádový a stehenní díl polohovatelný s posilováním pomocí plynových pružin</t>
  </si>
  <si>
    <t>Ložná plocha RTG transparentní, kompatibilní pro C rameno a s držákem RTG kazety – univerzální velikost</t>
  </si>
  <si>
    <t>Integrovaný vážící systém s přesností 0,5 kg</t>
  </si>
  <si>
    <t>Hydraulický náklon do Trendelenburgovy a Antitrendeleburgovy polohy min. 12°</t>
  </si>
  <si>
    <t>Integrované sklopné postranice nepřesahující vnější obrys lůžka, bezpečné plynulé sklápění postranic s tlumičem či plynovou pružinou, automatická blokace spuštění při zatížení pacientem zevnitř</t>
  </si>
  <si>
    <t>Kolečka s centrálním ovládáním brzd ze všech 4 stran, průměr min. 200 mm</t>
  </si>
  <si>
    <t>Motorizovaný pohon pro jízdu vpřed i vzad s automatickou brzdou</t>
  </si>
  <si>
    <t>Prostor na umístění tlakové lahve O2</t>
  </si>
  <si>
    <t>Držáky a lišty na příslušenství</t>
  </si>
  <si>
    <t>Ochranná nárazová kolečka v rozích a nárazníky po celém obvodu lůžka</t>
  </si>
  <si>
    <t>2x integrovaný (tj. neodnímatelný) výsuvný a sklopný infuzní stojan u hlavy pacienta, možný pro použití jako tlačného madla</t>
  </si>
  <si>
    <t>Komfortní matrace pro delší pobyt pacienta na lůžku, kombinovaná ze studené PUR a viskoelastické pěny s voděodolným paropropustným antistatickým potahem, výška minimálně 10 cm</t>
  </si>
  <si>
    <t>Koš/box na drobný materiál</t>
  </si>
  <si>
    <t>Držák na kyslíkovou lahev</t>
  </si>
  <si>
    <t>Držák na roli papíru</t>
  </si>
  <si>
    <t>Ložná plocha lůžka min. 2000 x 850 mm, vnější rozměry max. 2250 x 1000 mm</t>
  </si>
  <si>
    <t>Bezpečná provozní zátěž min. 240 kg</t>
  </si>
  <si>
    <t>Zdvih ložné plochy pomocí elektromotoru min. v rozsahu 600 - 1000 mm pro bezpečný nástup rodičky a ergonomickou polohu pro porodníka</t>
  </si>
  <si>
    <t>Elektricky polohovatelná ložná plocha – nezávisle nastavitelný minimálně zádový a pánevní díl</t>
  </si>
  <si>
    <t>Integrované patní podpěry i podkolenní podpěry (typu Goepel), nezávisle a snadno nastavitelné jednou rukou ve všech směrech</t>
  </si>
  <si>
    <t>Přednaprogramovaná funkce Trendelenburg jedním tlačítkem vč. možnosti i mechanického nastavení</t>
  </si>
  <si>
    <t>Antibakteriální bezešvé polstrování, snadno a rychle odnímatelné pro jednoduchou očistu a dezinfekci</t>
  </si>
  <si>
    <t>Integrované sklopné postranice s integrovanými oboustrannými ovladači pro rodičku i personál</t>
  </si>
  <si>
    <t>Ruční ovladač pro rodičku i personál</t>
  </si>
  <si>
    <t>Výškově stavitelný a naklopitelný podnožní díl s možností rychlého zasunutí nebo vysunutí pod ložnou plochu pro porodní fázi, tj. bez nutnosti jeho odnímání</t>
  </si>
  <si>
    <t>Oboustranně integrovaná odnímatelná nebo sklopná ruční madla pro rodičku</t>
  </si>
  <si>
    <t>Integrovaná posuvná nerezová miska min. 4 l</t>
  </si>
  <si>
    <t>Dvojitá kolečka s centrálním ovládáním brzd, průměr min. 150 mm</t>
  </si>
  <si>
    <t>Oboustranně integrovaný držák infuzního stojanu</t>
  </si>
  <si>
    <t>Infuzní stojan výškově stavitelný</t>
  </si>
  <si>
    <t>Podhlavník výškově stavitelný</t>
  </si>
  <si>
    <t>Oboustranně bezpečnostní LED podsvícení lůžka</t>
  </si>
  <si>
    <t>Oboustranně univerzální eurolišta</t>
  </si>
  <si>
    <t>Odnímatelné hlavové čelo lůžka</t>
  </si>
  <si>
    <t>Podpůrná čalouněná hrazda s držákem</t>
  </si>
  <si>
    <t>Vnější rozměry lůžka vč. postranic maximálně 2200 x 1000 mm</t>
  </si>
  <si>
    <t>Oboustranně v postranicích integrované oboustranné sesterské a pacientské ovladače s podsvícenou klávesnicí</t>
  </si>
  <si>
    <t>technická podmínka</t>
  </si>
  <si>
    <t>Celková cena v Kč bez DPH</t>
  </si>
  <si>
    <t>cena v Kč bez DPH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</si>
  <si>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Zdravotnické přístroje do Pavilonu Péče o rodinu</t>
    </r>
  </si>
  <si>
    <r>
      <t xml:space="preserve">Příloha č. 1 Zadávací dokumentace / smlouvy - </t>
    </r>
    <r>
      <rPr>
        <b/>
        <sz val="11"/>
        <color theme="1"/>
        <rFont val="Calibri"/>
        <family val="2"/>
        <scheme val="minor"/>
      </rPr>
      <t>Specifikace předmětu plnění</t>
    </r>
  </si>
  <si>
    <t>počet ks</t>
  </si>
  <si>
    <t>F. Dětská lůžka</t>
  </si>
  <si>
    <t>G. Transportní lůžka</t>
  </si>
  <si>
    <t>H. Porodní lůžka</t>
  </si>
  <si>
    <t>E. Pacientské samoobslužné stolky s jídelní deskou</t>
  </si>
  <si>
    <t>D. Nemocniční lůžka pro standardní péči</t>
  </si>
  <si>
    <t>C. Nemocniční lůžka pro akutní péči</t>
  </si>
  <si>
    <r>
      <t xml:space="preserve">Název a označení plnění nabízeného dodavatelem 
</t>
    </r>
    <r>
      <rPr>
        <sz val="11"/>
        <color theme="1"/>
        <rFont val="Calibri"/>
        <family val="2"/>
        <scheme val="minor"/>
      </rPr>
      <t>(výrobce, řada, typové označení)</t>
    </r>
  </si>
  <si>
    <t>Lůžka</t>
  </si>
  <si>
    <t>předmět plnění</t>
  </si>
  <si>
    <t>Aktivní antidekubitní matrace pro integrovaný systém v lůžku</t>
  </si>
  <si>
    <r>
      <rPr>
        <b/>
        <i/>
        <sz val="11"/>
        <rFont val="Calibri"/>
        <family val="2"/>
        <scheme val="minor"/>
      </rPr>
      <t>Pokyny pro dodavatele:</t>
    </r>
    <r>
      <rPr>
        <i/>
        <sz val="11"/>
        <rFont val="Calibri"/>
        <family val="2"/>
        <scheme val="minor"/>
      </rPr>
      <t xml:space="preserve"> Dodavatel pravdivě vyplní všechna prázdná pole ve sloupcích E, F a G.
Ve sloupci E dodavatel uvede „ANO“ v případě, že jím nabízené plnění podmínku splňuje, „NE“ v případě, že ji nesplňuje. Ve sloupci F dodavatel uvede konkrétní hodnotu či způsob splnění podmínky tak, jak nabízený přístroj podmínku splňuje. Je-li v podmínce předepsána konkrétní hodnota, rozsah hodnot, min. či max. hodnota, dodavatel uvede konkrétní hodnotu(y), kterou(ými) nabízené plnění disponuje. Ve sloupci G dodavatel uvede jednotkovou cenu dané položky plnění.
Přitom platí, že níže uvedené technické podmínky jsou minimální (popř. dle jejich povahy jako maximální) a závazné, tj. vyjadřují minimální technickou úroveň, která musí být dodavatelem dodržena.
Další informace a pokyny pro dodavatele jsou uvedeny v Zadávací dokumentaci.
</t>
    </r>
    <r>
      <rPr>
        <b/>
        <i/>
        <sz val="11"/>
        <rFont val="Calibri"/>
        <family val="2"/>
        <scheme val="minor"/>
      </rPr>
      <t>Tyto pokyny dodavatel před finalizací dokumentu vymaže.</t>
    </r>
  </si>
  <si>
    <t>Pasivní antidekubitní matrace</t>
  </si>
  <si>
    <t>Jádro matrace kombinované ze studených PUR pěn, nosná část jádra ze studené PUR pěny o hustotě min. 40 kg/m3 a odporem proti stlačení cca 4 kPa (+/- 10 %), na povrchu jádra vrstva min. 7 cm studené PUR pěny o hustotě min. 50 kg/m3 a odporem proti stlačení cca 3,6 kPa (+/- 10 %), vyztužené boky jádra ze studené PUR pěny o hustotě min. 40 kg/m3 a odporem proti stlačení cca 4 kPa (+/- 10 %), všechny pěny se sníženou hořlavostí (min. CRIB 5), jádro matrace s prořezy a spoje jednotlivých vrstev bez lepení pro dobrou ventilaci a dokonalé přizpůsobení jádra při polohování lůžka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</si>
  <si>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Ve vztahu k odkazované normě a požadavkům v ní uvedeným zadavatel v souladu s ust. § 89 odst. 3 zák. č. 134/2016 Sb., o zadávání veřejných zakázek, ve znění pozdějších předpisů, poskytuje možnost nabídnout rovnocenné řešení; v případě, že dodavatel této zákonem dané možnosti využije, je povinen v nabídce předložit podrobný popis nabízeného přístroje, ze kterého bude rovnocennost nabízeného řešení s uvedenou normou jednoznačně zřejmá.</t>
    </r>
  </si>
  <si>
    <t>Oboustranně v postranicích integrované pacientské ovladače s možností ovládání základních poloh lůžka a blokace tohoto ovládání z centrálního sesterského panelu</t>
  </si>
  <si>
    <t>Kolečka s centrálním ovládáním brzd ve všech 4 rozích, průměr min. 150 mm, ovládací páky dvouzvratné (veškeré ovládání chodidlem, nikoli nártem) dobře dostupné z čela i boků</t>
  </si>
  <si>
    <t>Oboustranně v postranicích integrované centrální sesterské LCD ovládací panely pro ovládání lůžka, vážícího systému, antidekubitního systému a programovatelných funkcí. Panely musí být opatřeny ochranou proti nechtěné aktivaci, možností blokace (zámky) jednotlivých funkcí a přednaprogramovanými důležitými polohami (minimálně: resuscitační poloha KPR, Trendelenburgova poloha, nastavení zádového dílu na 30°, kardiacké křeslo, případně další …)</t>
  </si>
  <si>
    <t>Přídavný sesterský ovládací panel s možností umístění na čele lůžka a s možností jednoduchého odpojení od lůžka</t>
  </si>
  <si>
    <t>Přídavný pacientský ovladač s možností umístění v dosahu pacienta s možností jednoduchého odpojení od lůžka</t>
  </si>
  <si>
    <t>Bez externího kompresoru, hadic a kabelů, ovladatelný z centrálního sesterského panelu lůžka</t>
  </si>
  <si>
    <t>Systém s plně automatickým nastavením tlaku dle váhy a polohy pacienta, tj. bez nutnosti nastavení obsluhou</t>
  </si>
  <si>
    <t>Systém ochrany před nežádoucí manipulací a chybným nastavením</t>
  </si>
  <si>
    <t>Kompresorem řízené aktivní provzdušnění jádra matrace pro odvedení přebytečného tepla a vlhkosti od těla pacienta (min. 20 l/hod)</t>
  </si>
  <si>
    <t>Alarm v případě výpadku napájení a špatné funkčnosti</t>
  </si>
  <si>
    <t>Jádro matrace kombinované ze studené PUR pěny a viskoelastické paměťové pěny pro vynikající rozložení tlaku a dlouhou životnost matrace, nosná část jádra ze studené PUR pěny o hustotě min. 80 kg/m3 a odporem proti stlačení cca 4 kPa (+/- 10 %), na povrchu jádra vrstva min. 7 cm viskoelastické paměťové pěny o hustotě min. 85 kg/m3 a odporem proti stlačení cca 3 kPa (+/- 10 %), vyztužené boky jádra ze studené PUR pěny o hustotě min. 40 kg/m3 a odporem proti stlačení cca 4 kPa (+/- 10 %), všechny pěny se sníženou hořlavostí (min. CRIB 5), jádro matrace s prořezy a spoje jednotlivých vrstev bez lepení pro dobrou ventilaci a dokonalé přizpůsobení jádra při polohování lůžka</t>
  </si>
  <si>
    <t>Tvarově a funkčně plně kompatibilní s dodávaným lůžkem</t>
  </si>
  <si>
    <t>Funkčně a rozměrově plně kompatibilní s dodávaným lůžkem</t>
  </si>
  <si>
    <t>Systém ochrany před opomenutím nezabrzděného lůžka (alarm nezabrzděného lůžka, automatická brzda apod.)</t>
  </si>
  <si>
    <t>Možnost exportu servisních dat z řídicí jednotky pro rychlou diagnostiku a prevenci závad</t>
  </si>
  <si>
    <t>Hlavové čelo s konstantní výškou při polohování lůžka pro bezpečnou manipulaci v blízkosti ramp, přístrojů apod.</t>
  </si>
  <si>
    <t>Noční podsvícení a podsvícení lůžka signalizující nejnižší polohu</t>
  </si>
  <si>
    <t>Stabilní a jednoduše čistitelná konstrukce stolku, např. kov, plast, HPL, nikoli dřevo či LTD</t>
  </si>
  <si>
    <t>Přívodní barevně zvýrazněný kroucený EU přívodní kabel 230 - 240 V</t>
  </si>
  <si>
    <t>Zdvih ložné plochy pomocí elektromotoru v rozsahu min. 580 - 800 mm</t>
  </si>
  <si>
    <t>Zdvih ložné plochy pomocí elektromotoru v rozsahu min. 450 - 750 mm pro bezpečnou práci personálu, bezpečnou péči a mobilizaci pacienta</t>
  </si>
  <si>
    <t>Oboustranný laterální náklon minimálně +/- 15° – lze řešit funkcemi lůžka nebo integrované matrace, automatická blokace náklonu při spuštěné postranici</t>
  </si>
  <si>
    <t>Snímatelný PES/PUR potah o gramáži min. 230 g/m2, velmi odolný zip s ochrannou chlopní proti znečištění, paropropustný, voděodolný, spoje potahu zabraňující průsaku nečistot do jádra – kontinuálně vysokofrekvenčně svařované či lepené</t>
  </si>
  <si>
    <t>Elektricky polohovatelná čtyřdílná ložná plocha min. 2000 x 900 mm – minimálně zádový a stehenní díl polohovatelný nezávisle pomocí elektromotorů, s indikátorem stupně náklonu zádového dílu, lýtkový díl může být polohovatelný i mechanicky</t>
  </si>
  <si>
    <t>Funkce transportní mód – statický tlak minimálně po 8 hodin bez použití elektrické sítě</t>
  </si>
  <si>
    <t>Integrovaná plynule výškově stavitelná jídelní deska v rozsahu min. 700 - 1000 mm, s posilováním mechanickou či plynovou pružinou, naklopitelná pro čtení i psaní, s automatickou aretací výšky a náklonu pro bezpečné a jednoduché ovládání, rozměry vhodné pro tác s jídlem min. 580 x 330 mm, nosnost min. 8 kg</t>
  </si>
  <si>
    <t>Sklopné madlo pro snadné vstávání s integrovaným ovládáním výšky lůžka</t>
  </si>
  <si>
    <t>Plně integrovaný aktivní antidekubitní systém splňující následující požadavky:</t>
  </si>
  <si>
    <t>USB nabíječka pro mobilní telefony a jiná zařízení</t>
  </si>
  <si>
    <t>Háčky na univerzální liště na obou stranách lůžka</t>
  </si>
  <si>
    <t>Sklopné madlo pro snadné vstávání z lůžka</t>
  </si>
  <si>
    <t>Pojízdný, oboustranný stolek k lůžku pro pacienta</t>
  </si>
  <si>
    <t>Vyjímatelné vložky zásuvek</t>
  </si>
  <si>
    <t>Minimálně dvoudílná ložná plocha lůžka</t>
  </si>
  <si>
    <t>A. Nemocniční lůžka pro intenzivní péči (pro DEO JIP)</t>
  </si>
  <si>
    <r>
      <t>Bezpečnost lůžka odpovídající normě ČSN EN 60601-2-52 (364801) v platném znění</t>
    </r>
    <r>
      <rPr>
        <sz val="11"/>
        <color rgb="FFFF0000"/>
        <rFont val="Calibri"/>
        <family val="2"/>
        <scheme val="minor"/>
      </rPr>
      <t>*</t>
    </r>
  </si>
  <si>
    <r>
      <t>Splnění bezpečnostní normy pro pediatrická lůžka ČSN EN 50637 (364895)</t>
    </r>
    <r>
      <rPr>
        <sz val="11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</si>
</sst>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 tint="-0.24997000396251678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164" fontId="0" fillId="2" borderId="3" xfId="0" applyNumberFormat="1" applyFill="1" applyBorder="1" applyAlignment="1">
      <alignment horizontal="right" vertical="top"/>
    </xf>
    <xf numFmtId="0" fontId="8" fillId="3" borderId="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3" fillId="0" borderId="6" xfId="0" applyFont="1" applyBorder="1" applyAlignment="1">
      <alignment horizontal="center" vertical="top"/>
    </xf>
    <xf numFmtId="0" fontId="3" fillId="4" borderId="7" xfId="0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right" wrapText="1" indent="2"/>
    </xf>
    <xf numFmtId="0" fontId="0" fillId="0" borderId="0" xfId="0" applyAlignment="1">
      <alignment vertical="top"/>
    </xf>
    <xf numFmtId="0" fontId="0" fillId="0" borderId="9" xfId="0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164" fontId="3" fillId="2" borderId="12" xfId="0" applyNumberFormat="1" applyFont="1" applyFill="1" applyBorder="1" applyAlignment="1">
      <alignment horizontal="right" vertical="top" indent="2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/>
    </xf>
    <xf numFmtId="0" fontId="0" fillId="5" borderId="17" xfId="0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wrapText="1"/>
    </xf>
    <xf numFmtId="0" fontId="0" fillId="5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0" fillId="2" borderId="18" xfId="0" applyNumberFormat="1" applyFill="1" applyBorder="1" applyAlignment="1">
      <alignment horizontal="right" vertical="top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9" fillId="0" borderId="19" xfId="0" applyFont="1" applyBorder="1" applyAlignment="1" applyProtection="1">
      <alignment horizontal="left" vertical="center" indent="1"/>
      <protection locked="0"/>
    </xf>
    <xf numFmtId="0" fontId="0" fillId="0" borderId="21" xfId="0" applyBorder="1" applyAlignment="1" applyProtection="1">
      <alignment horizontal="left" vertical="center" indent="1"/>
      <protection locked="0"/>
    </xf>
    <xf numFmtId="0" fontId="12" fillId="0" borderId="0" xfId="0" applyFont="1" applyBorder="1" applyAlignment="1">
      <alignment wrapText="1"/>
    </xf>
    <xf numFmtId="49" fontId="6" fillId="0" borderId="22" xfId="0" applyNumberFormat="1" applyFont="1" applyBorder="1" applyAlignment="1">
      <alignment horizontal="left" vertical="top" wrapText="1" indent="2"/>
    </xf>
    <xf numFmtId="49" fontId="6" fillId="0" borderId="23" xfId="0" applyNumberFormat="1" applyFont="1" applyBorder="1" applyAlignment="1">
      <alignment horizontal="left" vertical="top" wrapText="1" indent="2"/>
    </xf>
    <xf numFmtId="49" fontId="6" fillId="0" borderId="24" xfId="0" applyNumberFormat="1" applyFont="1" applyBorder="1" applyAlignment="1">
      <alignment horizontal="left" vertical="top" wrapText="1" indent="2"/>
    </xf>
    <xf numFmtId="0" fontId="0" fillId="0" borderId="2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6" xfId="0" applyBorder="1" applyAlignment="1">
      <alignment wrapText="1"/>
    </xf>
    <xf numFmtId="0" fontId="7" fillId="0" borderId="9" xfId="0" applyFont="1" applyBorder="1" applyAlignment="1">
      <alignment wrapText="1"/>
    </xf>
    <xf numFmtId="0" fontId="3" fillId="0" borderId="25" xfId="0" applyFont="1" applyBorder="1" applyAlignment="1">
      <alignment wrapText="1"/>
    </xf>
    <xf numFmtId="164" fontId="0" fillId="0" borderId="27" xfId="0" applyNumberFormat="1" applyFont="1" applyFill="1" applyBorder="1" applyAlignment="1" applyProtection="1">
      <alignment horizontal="right" vertical="top" indent="2"/>
      <protection locked="0"/>
    </xf>
    <xf numFmtId="164" fontId="0" fillId="0" borderId="28" xfId="0" applyNumberFormat="1" applyFont="1" applyFill="1" applyBorder="1" applyAlignment="1" applyProtection="1">
      <alignment horizontal="right" vertical="top" indent="2"/>
      <protection locked="0"/>
    </xf>
    <xf numFmtId="164" fontId="0" fillId="0" borderId="17" xfId="0" applyNumberFormat="1" applyFont="1" applyFill="1" applyBorder="1" applyAlignment="1" applyProtection="1">
      <alignment horizontal="right" vertical="top" indent="2"/>
      <protection locked="0"/>
    </xf>
    <xf numFmtId="0" fontId="0" fillId="5" borderId="29" xfId="0" applyFont="1" applyFill="1" applyBorder="1" applyAlignment="1">
      <alignment horizontal="center" vertical="top"/>
    </xf>
    <xf numFmtId="0" fontId="0" fillId="5" borderId="30" xfId="0" applyFont="1" applyFill="1" applyBorder="1" applyAlignment="1">
      <alignment horizontal="center" vertical="top"/>
    </xf>
    <xf numFmtId="0" fontId="0" fillId="5" borderId="14" xfId="0" applyFont="1" applyFill="1" applyBorder="1" applyAlignment="1">
      <alignment horizontal="center" vertical="top"/>
    </xf>
    <xf numFmtId="164" fontId="3" fillId="5" borderId="31" xfId="0" applyNumberFormat="1" applyFont="1" applyFill="1" applyBorder="1" applyAlignment="1">
      <alignment horizontal="right" vertical="top" indent="2"/>
    </xf>
    <xf numFmtId="164" fontId="3" fillId="5" borderId="32" xfId="0" applyNumberFormat="1" applyFont="1" applyFill="1" applyBorder="1" applyAlignment="1">
      <alignment horizontal="right" vertical="top" indent="2"/>
    </xf>
    <xf numFmtId="164" fontId="3" fillId="5" borderId="33" xfId="0" applyNumberFormat="1" applyFont="1" applyFill="1" applyBorder="1" applyAlignment="1">
      <alignment horizontal="right" vertical="top" indent="2"/>
    </xf>
    <xf numFmtId="0" fontId="0" fillId="2" borderId="34" xfId="0" applyFill="1" applyBorder="1" applyAlignment="1">
      <alignment vertical="center" wrapText="1"/>
    </xf>
    <xf numFmtId="0" fontId="0" fillId="2" borderId="35" xfId="0" applyFill="1" applyBorder="1" applyAlignment="1">
      <alignment vertical="center" wrapText="1"/>
    </xf>
    <xf numFmtId="0" fontId="0" fillId="2" borderId="36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0" fillId="2" borderId="37" xfId="0" applyFill="1" applyBorder="1" applyAlignment="1">
      <alignment vertical="top" wrapText="1"/>
    </xf>
    <xf numFmtId="0" fontId="0" fillId="2" borderId="38" xfId="0" applyFill="1" applyBorder="1" applyAlignment="1">
      <alignment vertical="top" wrapText="1"/>
    </xf>
    <xf numFmtId="0" fontId="0" fillId="2" borderId="39" xfId="0" applyFill="1" applyBorder="1" applyAlignment="1">
      <alignment vertical="top" wrapText="1"/>
    </xf>
    <xf numFmtId="0" fontId="3" fillId="0" borderId="25" xfId="0" applyFont="1" applyBorder="1" applyAlignment="1">
      <alignment horizontal="center" wrapText="1"/>
    </xf>
    <xf numFmtId="164" fontId="0" fillId="0" borderId="29" xfId="0" applyNumberFormat="1" applyFont="1" applyFill="1" applyBorder="1" applyAlignment="1" applyProtection="1">
      <alignment horizontal="right" vertical="top" indent="2"/>
      <protection locked="0"/>
    </xf>
    <xf numFmtId="164" fontId="0" fillId="0" borderId="30" xfId="0" applyNumberFormat="1" applyFont="1" applyFill="1" applyBorder="1" applyAlignment="1" applyProtection="1">
      <alignment horizontal="right" vertical="top" indent="2"/>
      <protection locked="0"/>
    </xf>
    <xf numFmtId="164" fontId="0" fillId="0" borderId="14" xfId="0" applyNumberFormat="1" applyFont="1" applyFill="1" applyBorder="1" applyAlignment="1" applyProtection="1">
      <alignment horizontal="right" vertical="top" indent="2"/>
      <protection locked="0"/>
    </xf>
    <xf numFmtId="0" fontId="0" fillId="5" borderId="40" xfId="0" applyFont="1" applyFill="1" applyBorder="1" applyAlignment="1">
      <alignment horizontal="center" vertical="top"/>
    </xf>
    <xf numFmtId="0" fontId="0" fillId="5" borderId="41" xfId="0" applyFont="1" applyFill="1" applyBorder="1" applyAlignment="1">
      <alignment horizontal="center" vertical="top"/>
    </xf>
    <xf numFmtId="0" fontId="0" fillId="5" borderId="21" xfId="0" applyFont="1" applyFill="1" applyBorder="1" applyAlignment="1">
      <alignment horizontal="center" vertical="top"/>
    </xf>
    <xf numFmtId="0" fontId="3" fillId="0" borderId="25" xfId="0" applyFont="1" applyBorder="1" applyAlignment="1">
      <alignment/>
    </xf>
    <xf numFmtId="0" fontId="3" fillId="3" borderId="42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>
      <alignment horizontal="left" vertical="top" wrapText="1" indent="1"/>
    </xf>
    <xf numFmtId="0" fontId="6" fillId="0" borderId="23" xfId="0" applyFont="1" applyBorder="1" applyAlignment="1">
      <alignment horizontal="left" vertical="top" wrapText="1" indent="1"/>
    </xf>
    <xf numFmtId="0" fontId="6" fillId="0" borderId="24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left" vertical="top" wrapText="1" indent="2"/>
    </xf>
    <xf numFmtId="0" fontId="6" fillId="0" borderId="23" xfId="0" applyFont="1" applyBorder="1" applyAlignment="1">
      <alignment horizontal="left" vertical="top" wrapText="1" indent="2"/>
    </xf>
    <xf numFmtId="0" fontId="6" fillId="0" borderId="24" xfId="0" applyFont="1" applyBorder="1" applyAlignment="1">
      <alignment horizontal="left" vertical="top" wrapText="1" indent="2"/>
    </xf>
    <xf numFmtId="0" fontId="6" fillId="0" borderId="37" xfId="0" applyFont="1" applyBorder="1" applyAlignment="1">
      <alignment horizontal="left" vertical="top" wrapText="1" indent="2"/>
    </xf>
    <xf numFmtId="0" fontId="6" fillId="0" borderId="38" xfId="0" applyFont="1" applyBorder="1" applyAlignment="1">
      <alignment horizontal="left" vertical="top" wrapText="1" indent="2"/>
    </xf>
    <xf numFmtId="0" fontId="6" fillId="0" borderId="39" xfId="0" applyFont="1" applyBorder="1" applyAlignment="1">
      <alignment horizontal="left" vertical="top" wrapText="1" indent="2"/>
    </xf>
    <xf numFmtId="0" fontId="11" fillId="6" borderId="0" xfId="0" applyFont="1" applyFill="1" applyAlignment="1" applyProtection="1">
      <alignment vertical="center" wrapText="1"/>
      <protection locked="0"/>
    </xf>
    <xf numFmtId="0" fontId="3" fillId="0" borderId="43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0" fillId="5" borderId="13" xfId="0" applyFont="1" applyFill="1" applyBorder="1" applyAlignment="1">
      <alignment horizontal="center" vertical="top"/>
    </xf>
    <xf numFmtId="164" fontId="0" fillId="0" borderId="13" xfId="0" applyNumberFormat="1" applyFont="1" applyFill="1" applyBorder="1" applyAlignment="1" applyProtection="1">
      <alignment horizontal="right" vertical="top" indent="2"/>
      <protection locked="0"/>
    </xf>
    <xf numFmtId="164" fontId="0" fillId="0" borderId="45" xfId="0" applyNumberFormat="1" applyFont="1" applyFill="1" applyBorder="1" applyAlignment="1" applyProtection="1">
      <alignment horizontal="right" vertical="top" indent="2"/>
      <protection locked="0"/>
    </xf>
    <xf numFmtId="0" fontId="0" fillId="5" borderId="45" xfId="0" applyFont="1" applyFill="1" applyBorder="1" applyAlignment="1">
      <alignment horizontal="center" vertical="top"/>
    </xf>
    <xf numFmtId="164" fontId="3" fillId="5" borderId="46" xfId="0" applyNumberFormat="1" applyFont="1" applyFill="1" applyBorder="1" applyAlignment="1">
      <alignment horizontal="right" vertical="top" indent="2"/>
    </xf>
    <xf numFmtId="164" fontId="3" fillId="5" borderId="47" xfId="0" applyNumberFormat="1" applyFont="1" applyFill="1" applyBorder="1" applyAlignment="1">
      <alignment horizontal="right" vertical="top" indent="2"/>
    </xf>
    <xf numFmtId="164" fontId="3" fillId="5" borderId="48" xfId="0" applyNumberFormat="1" applyFont="1" applyFill="1" applyBorder="1" applyAlignment="1">
      <alignment horizontal="right" vertical="top" indent="2"/>
    </xf>
    <xf numFmtId="164" fontId="3" fillId="5" borderId="49" xfId="0" applyNumberFormat="1" applyFont="1" applyFill="1" applyBorder="1" applyAlignment="1">
      <alignment horizontal="right" vertical="top" indent="2"/>
    </xf>
    <xf numFmtId="0" fontId="3" fillId="2" borderId="42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6" fillId="0" borderId="22" xfId="0" applyNumberFormat="1" applyFont="1" applyBorder="1" applyAlignment="1">
      <alignment horizontal="left" vertical="top" wrapText="1" indent="1"/>
    </xf>
    <xf numFmtId="49" fontId="2" fillId="0" borderId="23" xfId="0" applyNumberFormat="1" applyFont="1" applyBorder="1" applyAlignment="1">
      <alignment horizontal="left" vertical="top" wrapText="1" indent="1"/>
    </xf>
    <xf numFmtId="49" fontId="2" fillId="0" borderId="24" xfId="0" applyNumberFormat="1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37" xfId="0" applyFont="1" applyBorder="1" applyAlignment="1">
      <alignment horizontal="left" vertical="center" wrapText="1" indent="1"/>
    </xf>
    <xf numFmtId="0" fontId="6" fillId="0" borderId="38" xfId="0" applyFont="1" applyBorder="1" applyAlignment="1">
      <alignment horizontal="left" vertical="center" wrapText="1" indent="1"/>
    </xf>
    <xf numFmtId="0" fontId="6" fillId="0" borderId="39" xfId="0" applyFont="1" applyBorder="1" applyAlignment="1">
      <alignment horizontal="left" vertical="center" wrapText="1" indent="1"/>
    </xf>
    <xf numFmtId="0" fontId="8" fillId="3" borderId="42" xfId="0" applyFont="1" applyFill="1" applyBorder="1" applyAlignment="1">
      <alignment wrapText="1"/>
    </xf>
    <xf numFmtId="0" fontId="8" fillId="3" borderId="25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164" fontId="3" fillId="5" borderId="50" xfId="0" applyNumberFormat="1" applyFont="1" applyFill="1" applyBorder="1" applyAlignment="1">
      <alignment horizontal="right" vertical="top" indent="2"/>
    </xf>
    <xf numFmtId="0" fontId="6" fillId="0" borderId="51" xfId="0" applyFont="1" applyFill="1" applyBorder="1" applyAlignment="1">
      <alignment horizontal="left" vertical="top" wrapText="1" indent="1"/>
    </xf>
    <xf numFmtId="0" fontId="6" fillId="0" borderId="52" xfId="0" applyFont="1" applyFill="1" applyBorder="1" applyAlignment="1">
      <alignment horizontal="left" vertical="top" wrapText="1" indent="1"/>
    </xf>
    <xf numFmtId="0" fontId="6" fillId="0" borderId="19" xfId="0" applyFont="1" applyFill="1" applyBorder="1" applyAlignment="1">
      <alignment horizontal="left" vertical="top" wrapText="1" indent="1"/>
    </xf>
    <xf numFmtId="0" fontId="6" fillId="0" borderId="22" xfId="0" applyFont="1" applyBorder="1" applyAlignment="1">
      <alignment horizontal="left" vertical="center" wrapText="1" indent="2"/>
    </xf>
    <xf numFmtId="0" fontId="6" fillId="0" borderId="23" xfId="0" applyFont="1" applyBorder="1" applyAlignment="1">
      <alignment horizontal="left" vertical="center" wrapText="1" indent="2"/>
    </xf>
    <xf numFmtId="0" fontId="6" fillId="0" borderId="24" xfId="0" applyFont="1" applyBorder="1" applyAlignment="1">
      <alignment horizontal="left" vertical="center" wrapText="1" indent="2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left" vertical="top" wrapText="1" indent="1"/>
    </xf>
    <xf numFmtId="0" fontId="3" fillId="0" borderId="22" xfId="0" applyFont="1" applyBorder="1" applyAlignment="1">
      <alignment horizontal="left" vertical="top" wrapText="1" indent="1"/>
    </xf>
    <xf numFmtId="0" fontId="3" fillId="0" borderId="23" xfId="0" applyFont="1" applyBorder="1" applyAlignment="1">
      <alignment horizontal="left" vertical="top" wrapText="1" indent="1"/>
    </xf>
    <xf numFmtId="0" fontId="3" fillId="0" borderId="24" xfId="0" applyFont="1" applyBorder="1" applyAlignment="1">
      <alignment horizontal="left" vertical="top" wrapText="1" indent="1"/>
    </xf>
    <xf numFmtId="0" fontId="6" fillId="0" borderId="37" xfId="0" applyFont="1" applyBorder="1" applyAlignment="1">
      <alignment horizontal="left" vertical="top" wrapText="1" indent="1"/>
    </xf>
    <xf numFmtId="0" fontId="6" fillId="0" borderId="38" xfId="0" applyFont="1" applyBorder="1" applyAlignment="1">
      <alignment horizontal="left" vertical="top" wrapText="1" indent="1"/>
    </xf>
    <xf numFmtId="0" fontId="6" fillId="0" borderId="39" xfId="0" applyFont="1" applyBorder="1" applyAlignment="1">
      <alignment horizontal="left" vertical="top" wrapText="1" indent="1"/>
    </xf>
    <xf numFmtId="0" fontId="5" fillId="0" borderId="22" xfId="0" applyFont="1" applyBorder="1" applyAlignment="1">
      <alignment horizontal="left" vertical="top" wrapText="1" indent="1"/>
    </xf>
    <xf numFmtId="0" fontId="5" fillId="0" borderId="23" xfId="0" applyFont="1" applyBorder="1" applyAlignment="1">
      <alignment horizontal="left" vertical="top" wrapText="1" indent="1"/>
    </xf>
    <xf numFmtId="0" fontId="5" fillId="0" borderId="24" xfId="0" applyFont="1" applyBorder="1" applyAlignment="1">
      <alignment horizontal="left" vertical="top" wrapText="1" indent="1"/>
    </xf>
    <xf numFmtId="0" fontId="6" fillId="0" borderId="22" xfId="0" applyFont="1" applyFill="1" applyBorder="1" applyAlignment="1">
      <alignment horizontal="left" vertical="top" wrapText="1" indent="1"/>
    </xf>
    <xf numFmtId="0" fontId="6" fillId="0" borderId="23" xfId="0" applyFont="1" applyFill="1" applyBorder="1" applyAlignment="1">
      <alignment horizontal="left" vertical="top" wrapText="1" indent="1"/>
    </xf>
    <xf numFmtId="0" fontId="6" fillId="0" borderId="24" xfId="0" applyFont="1" applyFill="1" applyBorder="1" applyAlignment="1">
      <alignment horizontal="left" vertical="top" wrapText="1" indent="1"/>
    </xf>
    <xf numFmtId="0" fontId="2" fillId="0" borderId="23" xfId="0" applyFont="1" applyBorder="1" applyAlignment="1">
      <alignment horizontal="left" vertical="top" wrapText="1" indent="2"/>
    </xf>
    <xf numFmtId="0" fontId="2" fillId="0" borderId="24" xfId="0" applyFont="1" applyBorder="1" applyAlignment="1">
      <alignment horizontal="left" vertical="top" wrapText="1" indent="2"/>
    </xf>
    <xf numFmtId="164" fontId="0" fillId="0" borderId="35" xfId="0" applyNumberFormat="1" applyFont="1" applyFill="1" applyBorder="1" applyAlignment="1" applyProtection="1">
      <alignment horizontal="right" vertical="top" indent="2"/>
      <protection locked="0"/>
    </xf>
    <xf numFmtId="164" fontId="0" fillId="0" borderId="0" xfId="0" applyNumberFormat="1" applyFont="1" applyFill="1" applyBorder="1" applyAlignment="1" applyProtection="1">
      <alignment horizontal="right" vertical="top" indent="2"/>
      <protection locked="0"/>
    </xf>
    <xf numFmtId="164" fontId="0" fillId="0" borderId="9" xfId="0" applyNumberFormat="1" applyFont="1" applyFill="1" applyBorder="1" applyAlignment="1" applyProtection="1">
      <alignment horizontal="right" vertical="top" indent="2"/>
      <protection locked="0"/>
    </xf>
    <xf numFmtId="164" fontId="0" fillId="0" borderId="40" xfId="0" applyNumberFormat="1" applyFont="1" applyFill="1" applyBorder="1" applyAlignment="1" applyProtection="1">
      <alignment horizontal="right" vertical="top" indent="2"/>
      <protection locked="0"/>
    </xf>
    <xf numFmtId="164" fontId="0" fillId="0" borderId="41" xfId="0" applyNumberFormat="1" applyFont="1" applyFill="1" applyBorder="1" applyAlignment="1" applyProtection="1">
      <alignment horizontal="right" vertical="top" indent="2"/>
      <protection locked="0"/>
    </xf>
    <xf numFmtId="164" fontId="0" fillId="0" borderId="19" xfId="0" applyNumberFormat="1" applyFont="1" applyFill="1" applyBorder="1" applyAlignment="1" applyProtection="1">
      <alignment horizontal="right" vertical="top" indent="2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53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3" fillId="4" borderId="17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4" xfId="0" applyFont="1" applyFill="1" applyBorder="1" applyAlignment="1">
      <alignment wrapText="1"/>
    </xf>
    <xf numFmtId="164" fontId="0" fillId="0" borderId="26" xfId="0" applyNumberFormat="1" applyFont="1" applyFill="1" applyBorder="1" applyAlignment="1" applyProtection="1">
      <alignment horizontal="right" vertical="top" indent="2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7"/>
  <sheetViews>
    <sheetView tabSelected="1" zoomScale="80" zoomScaleNormal="80" workbookViewId="0" topLeftCell="A1">
      <selection activeCell="E21" sqref="E21:I21"/>
    </sheetView>
  </sheetViews>
  <sheetFormatPr defaultColWidth="9.140625" defaultRowHeight="15" outlineLevelRow="1"/>
  <cols>
    <col min="1" max="1" width="18.8515625" style="1" customWidth="1"/>
    <col min="2" max="2" width="32.421875" style="1" customWidth="1"/>
    <col min="3" max="3" width="23.57421875" style="1" customWidth="1"/>
    <col min="4" max="4" width="24.57421875" style="1" bestFit="1" customWidth="1"/>
    <col min="5" max="5" width="16.00390625" style="0" bestFit="1" customWidth="1"/>
    <col min="6" max="7" width="23.140625" style="0" bestFit="1" customWidth="1"/>
    <col min="8" max="8" width="8.57421875" style="0" bestFit="1" customWidth="1"/>
    <col min="9" max="9" width="23.8515625" style="0" customWidth="1"/>
  </cols>
  <sheetData>
    <row r="1" spans="1:3" ht="15" customHeight="1">
      <c r="A1" s="157" t="s">
        <v>145</v>
      </c>
      <c r="B1" s="157"/>
      <c r="C1" s="157"/>
    </row>
    <row r="2" spans="1:5" ht="15" customHeight="1">
      <c r="A2" s="13" t="s">
        <v>146</v>
      </c>
      <c r="D2" s="158"/>
      <c r="E2" s="158"/>
    </row>
    <row r="3" spans="1:9" ht="15" thickBot="1">
      <c r="A3" s="56"/>
      <c r="B3" s="56"/>
      <c r="C3" s="56"/>
      <c r="D3" s="56"/>
      <c r="E3" s="56"/>
      <c r="F3" s="56"/>
      <c r="G3" s="56"/>
      <c r="H3" s="56"/>
      <c r="I3" s="56"/>
    </row>
    <row r="4" spans="1:9" ht="15">
      <c r="A4" s="2" t="s">
        <v>0</v>
      </c>
      <c r="B4" s="159" t="s">
        <v>1</v>
      </c>
      <c r="C4" s="160"/>
      <c r="D4" s="160"/>
      <c r="E4" s="160"/>
      <c r="F4" s="160"/>
      <c r="G4" s="160"/>
      <c r="H4" s="161"/>
      <c r="I4" s="10" t="s">
        <v>143</v>
      </c>
    </row>
    <row r="5" spans="1:9" ht="15" thickBot="1">
      <c r="A5" s="11">
        <v>11</v>
      </c>
      <c r="B5" s="162" t="s">
        <v>155</v>
      </c>
      <c r="C5" s="163"/>
      <c r="D5" s="163"/>
      <c r="E5" s="163"/>
      <c r="F5" s="163"/>
      <c r="G5" s="163"/>
      <c r="H5" s="164"/>
      <c r="I5" s="12">
        <f>SUM(I8:I15)</f>
        <v>0</v>
      </c>
    </row>
    <row r="6" spans="1:9" ht="15" thickBot="1">
      <c r="A6" s="55"/>
      <c r="B6" s="55"/>
      <c r="C6" s="55"/>
      <c r="D6" s="55"/>
      <c r="E6" s="55"/>
      <c r="F6" s="55"/>
      <c r="G6" s="55"/>
      <c r="H6" s="55"/>
      <c r="I6" s="55"/>
    </row>
    <row r="7" spans="1:9" ht="15">
      <c r="A7" s="165" t="s">
        <v>156</v>
      </c>
      <c r="B7" s="166"/>
      <c r="C7" s="166"/>
      <c r="D7" s="166"/>
      <c r="E7" s="166"/>
      <c r="F7" s="166"/>
      <c r="G7" s="166"/>
      <c r="H7" s="167"/>
      <c r="I7" s="3" t="s">
        <v>144</v>
      </c>
    </row>
    <row r="8" spans="1:9" ht="14.5" customHeight="1">
      <c r="A8" s="72" t="s">
        <v>196</v>
      </c>
      <c r="B8" s="73"/>
      <c r="C8" s="73"/>
      <c r="D8" s="73"/>
      <c r="E8" s="73"/>
      <c r="F8" s="73"/>
      <c r="G8" s="73"/>
      <c r="H8" s="74"/>
      <c r="I8" s="4">
        <f>I19</f>
        <v>0</v>
      </c>
    </row>
    <row r="9" spans="1:9" ht="14.5" customHeight="1">
      <c r="A9" s="72" t="s">
        <v>82</v>
      </c>
      <c r="B9" s="73"/>
      <c r="C9" s="73"/>
      <c r="D9" s="73"/>
      <c r="E9" s="73"/>
      <c r="F9" s="73"/>
      <c r="G9" s="73"/>
      <c r="H9" s="74"/>
      <c r="I9" s="4">
        <f>I93</f>
        <v>0</v>
      </c>
    </row>
    <row r="10" spans="1:9" ht="14.5" customHeight="1">
      <c r="A10" s="72" t="s">
        <v>153</v>
      </c>
      <c r="B10" s="73"/>
      <c r="C10" s="73"/>
      <c r="D10" s="73"/>
      <c r="E10" s="73"/>
      <c r="F10" s="73"/>
      <c r="G10" s="73"/>
      <c r="H10" s="74"/>
      <c r="I10" s="4">
        <f>I149</f>
        <v>0</v>
      </c>
    </row>
    <row r="11" spans="1:9" ht="15" customHeight="1">
      <c r="A11" s="69" t="s">
        <v>152</v>
      </c>
      <c r="B11" s="70"/>
      <c r="C11" s="70"/>
      <c r="D11" s="70"/>
      <c r="E11" s="70"/>
      <c r="F11" s="70"/>
      <c r="G11" s="70"/>
      <c r="H11" s="71"/>
      <c r="I11" s="4">
        <f>I225</f>
        <v>0</v>
      </c>
    </row>
    <row r="12" spans="1:9" ht="15" customHeight="1">
      <c r="A12" s="72" t="s">
        <v>151</v>
      </c>
      <c r="B12" s="73"/>
      <c r="C12" s="73"/>
      <c r="D12" s="73"/>
      <c r="E12" s="73"/>
      <c r="F12" s="73"/>
      <c r="G12" s="73"/>
      <c r="H12" s="74"/>
      <c r="I12" s="4">
        <f>I285</f>
        <v>0</v>
      </c>
    </row>
    <row r="13" spans="1:9" ht="15">
      <c r="A13" s="72" t="s">
        <v>148</v>
      </c>
      <c r="B13" s="73"/>
      <c r="C13" s="73"/>
      <c r="D13" s="73"/>
      <c r="E13" s="73"/>
      <c r="F13" s="73"/>
      <c r="G13" s="73"/>
      <c r="H13" s="74"/>
      <c r="I13" s="4">
        <f>I302</f>
        <v>0</v>
      </c>
    </row>
    <row r="14" spans="1:9" ht="15">
      <c r="A14" s="72" t="s">
        <v>149</v>
      </c>
      <c r="B14" s="73"/>
      <c r="C14" s="73"/>
      <c r="D14" s="73"/>
      <c r="E14" s="73"/>
      <c r="F14" s="73"/>
      <c r="G14" s="73"/>
      <c r="H14" s="74"/>
      <c r="I14" s="4">
        <f>I332</f>
        <v>0</v>
      </c>
    </row>
    <row r="15" spans="1:9" ht="15" thickBot="1">
      <c r="A15" s="75" t="s">
        <v>150</v>
      </c>
      <c r="B15" s="76"/>
      <c r="C15" s="76"/>
      <c r="D15" s="76"/>
      <c r="E15" s="76"/>
      <c r="F15" s="76"/>
      <c r="G15" s="76"/>
      <c r="H15" s="77"/>
      <c r="I15" s="33">
        <f>I358</f>
        <v>0</v>
      </c>
    </row>
    <row r="16" spans="1:9" ht="15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05" customHeight="1">
      <c r="A17" s="100" t="s">
        <v>158</v>
      </c>
      <c r="B17" s="100"/>
      <c r="C17" s="100"/>
      <c r="D17" s="100"/>
      <c r="E17" s="100"/>
      <c r="F17" s="100"/>
      <c r="G17" s="100"/>
      <c r="H17" s="100"/>
      <c r="I17" s="100"/>
    </row>
    <row r="18" spans="1:9" ht="15" thickBot="1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5" customHeight="1" thickBot="1">
      <c r="A19" s="111" t="s">
        <v>196</v>
      </c>
      <c r="B19" s="112"/>
      <c r="C19" s="112"/>
      <c r="D19" s="112"/>
      <c r="E19" s="112"/>
      <c r="F19" s="112"/>
      <c r="G19" s="112"/>
      <c r="H19" s="113"/>
      <c r="I19" s="17">
        <f>SUM(I24,I74,I83)</f>
        <v>0</v>
      </c>
    </row>
    <row r="20" spans="1:9" ht="15" outlineLevel="1" thickBot="1">
      <c r="A20" s="59"/>
      <c r="B20" s="59"/>
      <c r="C20" s="59"/>
      <c r="D20" s="59"/>
      <c r="E20" s="59"/>
      <c r="F20" s="59"/>
      <c r="G20" s="59"/>
      <c r="H20" s="59"/>
      <c r="I20" s="59"/>
    </row>
    <row r="21" spans="1:9" ht="30" customHeight="1" outlineLevel="1" thickBot="1">
      <c r="A21" s="86" t="s">
        <v>154</v>
      </c>
      <c r="B21" s="87"/>
      <c r="C21" s="87"/>
      <c r="D21" s="88"/>
      <c r="E21" s="89"/>
      <c r="F21" s="89"/>
      <c r="G21" s="89"/>
      <c r="H21" s="89"/>
      <c r="I21" s="90"/>
    </row>
    <row r="22" spans="1:9" ht="15" outlineLevel="1" thickBot="1">
      <c r="A22" s="59"/>
      <c r="B22" s="59"/>
      <c r="C22" s="59"/>
      <c r="D22" s="59"/>
      <c r="E22" s="59"/>
      <c r="F22" s="59"/>
      <c r="G22" s="59"/>
      <c r="H22" s="59"/>
      <c r="I22" s="59"/>
    </row>
    <row r="23" spans="1:9" ht="15" outlineLevel="1" thickBot="1">
      <c r="A23" s="123" t="s">
        <v>142</v>
      </c>
      <c r="B23" s="124"/>
      <c r="C23" s="124"/>
      <c r="D23" s="125"/>
      <c r="E23" s="5" t="s">
        <v>4</v>
      </c>
      <c r="F23" s="25" t="s">
        <v>5</v>
      </c>
      <c r="G23" s="27" t="s">
        <v>2</v>
      </c>
      <c r="H23" s="15" t="s">
        <v>147</v>
      </c>
      <c r="I23" s="16" t="s">
        <v>3</v>
      </c>
    </row>
    <row r="24" spans="1:9" ht="15" outlineLevel="1">
      <c r="A24" s="101" t="s">
        <v>7</v>
      </c>
      <c r="B24" s="102"/>
      <c r="C24" s="102"/>
      <c r="D24" s="102"/>
      <c r="E24" s="102"/>
      <c r="F24" s="102"/>
      <c r="G24" s="79"/>
      <c r="H24" s="63">
        <v>2</v>
      </c>
      <c r="I24" s="66">
        <f>G24*H24</f>
        <v>0</v>
      </c>
    </row>
    <row r="25" spans="1:9" ht="15" outlineLevel="1">
      <c r="A25" s="127" t="s">
        <v>197</v>
      </c>
      <c r="B25" s="128"/>
      <c r="C25" s="128"/>
      <c r="D25" s="129"/>
      <c r="E25" s="34"/>
      <c r="F25" s="24" t="s">
        <v>6</v>
      </c>
      <c r="G25" s="80"/>
      <c r="H25" s="64"/>
      <c r="I25" s="67"/>
    </row>
    <row r="26" spans="1:9" ht="15" outlineLevel="1">
      <c r="A26" s="91" t="s">
        <v>11</v>
      </c>
      <c r="B26" s="92"/>
      <c r="C26" s="92"/>
      <c r="D26" s="93"/>
      <c r="E26" s="34"/>
      <c r="F26" s="24" t="s">
        <v>6</v>
      </c>
      <c r="G26" s="80"/>
      <c r="H26" s="64"/>
      <c r="I26" s="67"/>
    </row>
    <row r="27" spans="1:9" ht="15" outlineLevel="1">
      <c r="A27" s="91" t="s">
        <v>140</v>
      </c>
      <c r="B27" s="92"/>
      <c r="C27" s="92"/>
      <c r="D27" s="93"/>
      <c r="E27" s="34"/>
      <c r="F27" s="39"/>
      <c r="G27" s="80"/>
      <c r="H27" s="64"/>
      <c r="I27" s="67"/>
    </row>
    <row r="28" spans="1:9" ht="15" outlineLevel="1">
      <c r="A28" s="91" t="s">
        <v>12</v>
      </c>
      <c r="B28" s="92"/>
      <c r="C28" s="92"/>
      <c r="D28" s="93"/>
      <c r="E28" s="34"/>
      <c r="F28" s="38"/>
      <c r="G28" s="80"/>
      <c r="H28" s="64"/>
      <c r="I28" s="67"/>
    </row>
    <row r="29" spans="1:9" ht="29" customHeight="1" outlineLevel="1">
      <c r="A29" s="91" t="s">
        <v>182</v>
      </c>
      <c r="B29" s="92"/>
      <c r="C29" s="92"/>
      <c r="D29" s="93"/>
      <c r="E29" s="34"/>
      <c r="F29" s="38"/>
      <c r="G29" s="80"/>
      <c r="H29" s="64"/>
      <c r="I29" s="67"/>
    </row>
    <row r="30" spans="1:9" ht="30" customHeight="1" outlineLevel="1">
      <c r="A30" s="91" t="s">
        <v>13</v>
      </c>
      <c r="B30" s="92"/>
      <c r="C30" s="92"/>
      <c r="D30" s="93"/>
      <c r="E30" s="34"/>
      <c r="F30" s="38"/>
      <c r="G30" s="80"/>
      <c r="H30" s="64"/>
      <c r="I30" s="67"/>
    </row>
    <row r="31" spans="1:9" ht="29" customHeight="1" outlineLevel="1">
      <c r="A31" s="91" t="s">
        <v>14</v>
      </c>
      <c r="B31" s="92"/>
      <c r="C31" s="92"/>
      <c r="D31" s="93"/>
      <c r="E31" s="34"/>
      <c r="F31" s="24" t="s">
        <v>6</v>
      </c>
      <c r="G31" s="80"/>
      <c r="H31" s="64"/>
      <c r="I31" s="67"/>
    </row>
    <row r="32" spans="1:9" ht="15" outlineLevel="1">
      <c r="A32" s="91" t="s">
        <v>15</v>
      </c>
      <c r="B32" s="92"/>
      <c r="C32" s="92"/>
      <c r="D32" s="93"/>
      <c r="E32" s="34"/>
      <c r="F32" s="24" t="s">
        <v>6</v>
      </c>
      <c r="G32" s="80"/>
      <c r="H32" s="64"/>
      <c r="I32" s="67"/>
    </row>
    <row r="33" spans="1:9" ht="15" outlineLevel="1">
      <c r="A33" s="91" t="s">
        <v>16</v>
      </c>
      <c r="B33" s="92"/>
      <c r="C33" s="92"/>
      <c r="D33" s="93"/>
      <c r="E33" s="34"/>
      <c r="F33" s="24" t="s">
        <v>6</v>
      </c>
      <c r="G33" s="80"/>
      <c r="H33" s="64"/>
      <c r="I33" s="67"/>
    </row>
    <row r="34" spans="1:9" ht="15" outlineLevel="1">
      <c r="A34" s="91" t="s">
        <v>17</v>
      </c>
      <c r="B34" s="92"/>
      <c r="C34" s="92"/>
      <c r="D34" s="93"/>
      <c r="E34" s="34"/>
      <c r="F34" s="38"/>
      <c r="G34" s="80"/>
      <c r="H34" s="64"/>
      <c r="I34" s="67"/>
    </row>
    <row r="35" spans="1:9" ht="29" customHeight="1" outlineLevel="1">
      <c r="A35" s="91" t="s">
        <v>18</v>
      </c>
      <c r="B35" s="92"/>
      <c r="C35" s="92"/>
      <c r="D35" s="93"/>
      <c r="E35" s="34"/>
      <c r="F35" s="38"/>
      <c r="G35" s="80"/>
      <c r="H35" s="64"/>
      <c r="I35" s="67"/>
    </row>
    <row r="36" spans="1:9" ht="29" customHeight="1" outlineLevel="1">
      <c r="A36" s="91" t="s">
        <v>183</v>
      </c>
      <c r="B36" s="92"/>
      <c r="C36" s="92"/>
      <c r="D36" s="93"/>
      <c r="E36" s="34"/>
      <c r="F36" s="38"/>
      <c r="G36" s="80"/>
      <c r="H36" s="64"/>
      <c r="I36" s="67"/>
    </row>
    <row r="37" spans="1:9" ht="28.5" customHeight="1" outlineLevel="1">
      <c r="A37" s="91" t="s">
        <v>19</v>
      </c>
      <c r="B37" s="92"/>
      <c r="C37" s="92"/>
      <c r="D37" s="93"/>
      <c r="E37" s="34"/>
      <c r="F37" s="24" t="s">
        <v>6</v>
      </c>
      <c r="G37" s="80"/>
      <c r="H37" s="64"/>
      <c r="I37" s="67"/>
    </row>
    <row r="38" spans="1:9" ht="15" outlineLevel="1">
      <c r="A38" s="91" t="s">
        <v>188</v>
      </c>
      <c r="B38" s="92"/>
      <c r="C38" s="92"/>
      <c r="D38" s="93"/>
      <c r="E38" s="34"/>
      <c r="F38" s="24" t="s">
        <v>6</v>
      </c>
      <c r="G38" s="80"/>
      <c r="H38" s="64"/>
      <c r="I38" s="67"/>
    </row>
    <row r="39" spans="1:9" ht="15" outlineLevel="1">
      <c r="A39" s="91" t="s">
        <v>20</v>
      </c>
      <c r="B39" s="92"/>
      <c r="C39" s="92"/>
      <c r="D39" s="93"/>
      <c r="E39" s="34"/>
      <c r="F39" s="24" t="s">
        <v>6</v>
      </c>
      <c r="G39" s="80"/>
      <c r="H39" s="64"/>
      <c r="I39" s="67"/>
    </row>
    <row r="40" spans="1:9" ht="29.25" customHeight="1" outlineLevel="1">
      <c r="A40" s="91" t="s">
        <v>21</v>
      </c>
      <c r="B40" s="92"/>
      <c r="C40" s="92"/>
      <c r="D40" s="93"/>
      <c r="E40" s="34"/>
      <c r="F40" s="24" t="s">
        <v>6</v>
      </c>
      <c r="G40" s="80"/>
      <c r="H40" s="64"/>
      <c r="I40" s="67"/>
    </row>
    <row r="41" spans="1:9" ht="29" customHeight="1" outlineLevel="1">
      <c r="A41" s="91" t="s">
        <v>22</v>
      </c>
      <c r="B41" s="92"/>
      <c r="C41" s="92"/>
      <c r="D41" s="93"/>
      <c r="E41" s="34"/>
      <c r="F41" s="38"/>
      <c r="G41" s="80"/>
      <c r="H41" s="64"/>
      <c r="I41" s="67"/>
    </row>
    <row r="42" spans="1:9" ht="72.5" customHeight="1" outlineLevel="1">
      <c r="A42" s="91" t="s">
        <v>164</v>
      </c>
      <c r="B42" s="92"/>
      <c r="C42" s="92"/>
      <c r="D42" s="93"/>
      <c r="E42" s="34"/>
      <c r="F42" s="24" t="s">
        <v>6</v>
      </c>
      <c r="G42" s="80"/>
      <c r="H42" s="64"/>
      <c r="I42" s="67"/>
    </row>
    <row r="43" spans="1:9" ht="29" customHeight="1" outlineLevel="1">
      <c r="A43" s="91" t="s">
        <v>162</v>
      </c>
      <c r="B43" s="92"/>
      <c r="C43" s="92"/>
      <c r="D43" s="93"/>
      <c r="E43" s="34"/>
      <c r="F43" s="24" t="s">
        <v>6</v>
      </c>
      <c r="G43" s="80"/>
      <c r="H43" s="64"/>
      <c r="I43" s="67"/>
    </row>
    <row r="44" spans="1:9" ht="15" outlineLevel="1">
      <c r="A44" s="91" t="s">
        <v>165</v>
      </c>
      <c r="B44" s="92"/>
      <c r="C44" s="92"/>
      <c r="D44" s="93"/>
      <c r="E44" s="34"/>
      <c r="F44" s="24" t="s">
        <v>6</v>
      </c>
      <c r="G44" s="80"/>
      <c r="H44" s="64"/>
      <c r="I44" s="67"/>
    </row>
    <row r="45" spans="1:9" ht="15" outlineLevel="1">
      <c r="A45" s="91" t="s">
        <v>166</v>
      </c>
      <c r="B45" s="92"/>
      <c r="C45" s="92"/>
      <c r="D45" s="93"/>
      <c r="E45" s="34"/>
      <c r="F45" s="24" t="s">
        <v>6</v>
      </c>
      <c r="G45" s="80"/>
      <c r="H45" s="64"/>
      <c r="I45" s="67"/>
    </row>
    <row r="46" spans="1:9" ht="15" outlineLevel="1">
      <c r="A46" s="91" t="s">
        <v>23</v>
      </c>
      <c r="B46" s="92"/>
      <c r="C46" s="92"/>
      <c r="D46" s="93"/>
      <c r="E46" s="34"/>
      <c r="F46" s="24" t="s">
        <v>6</v>
      </c>
      <c r="G46" s="80"/>
      <c r="H46" s="64"/>
      <c r="I46" s="67"/>
    </row>
    <row r="47" spans="1:9" ht="15" outlineLevel="1">
      <c r="A47" s="91" t="s">
        <v>24</v>
      </c>
      <c r="B47" s="92"/>
      <c r="C47" s="92"/>
      <c r="D47" s="93"/>
      <c r="E47" s="34"/>
      <c r="F47" s="24" t="s">
        <v>6</v>
      </c>
      <c r="G47" s="80"/>
      <c r="H47" s="64"/>
      <c r="I47" s="67"/>
    </row>
    <row r="48" spans="1:9" ht="28.5" customHeight="1" outlineLevel="1">
      <c r="A48" s="91" t="s">
        <v>25</v>
      </c>
      <c r="B48" s="92"/>
      <c r="C48" s="92"/>
      <c r="D48" s="93"/>
      <c r="E48" s="34"/>
      <c r="F48" s="24" t="s">
        <v>6</v>
      </c>
      <c r="G48" s="80"/>
      <c r="H48" s="64"/>
      <c r="I48" s="67"/>
    </row>
    <row r="49" spans="1:9" ht="15" outlineLevel="1">
      <c r="A49" s="91" t="s">
        <v>26</v>
      </c>
      <c r="B49" s="92"/>
      <c r="C49" s="92"/>
      <c r="D49" s="93"/>
      <c r="E49" s="34"/>
      <c r="F49" s="24" t="s">
        <v>6</v>
      </c>
      <c r="G49" s="80"/>
      <c r="H49" s="64"/>
      <c r="I49" s="67"/>
    </row>
    <row r="50" spans="1:9" ht="29.25" customHeight="1" outlineLevel="1">
      <c r="A50" s="91" t="s">
        <v>27</v>
      </c>
      <c r="B50" s="92"/>
      <c r="C50" s="92"/>
      <c r="D50" s="93"/>
      <c r="E50" s="34"/>
      <c r="F50" s="44"/>
      <c r="G50" s="80"/>
      <c r="H50" s="64"/>
      <c r="I50" s="67"/>
    </row>
    <row r="51" spans="1:9" ht="30.75" customHeight="1" outlineLevel="1">
      <c r="A51" s="91" t="s">
        <v>28</v>
      </c>
      <c r="B51" s="92"/>
      <c r="C51" s="92"/>
      <c r="D51" s="93"/>
      <c r="E51" s="34"/>
      <c r="F51" s="38"/>
      <c r="G51" s="80"/>
      <c r="H51" s="64"/>
      <c r="I51" s="67"/>
    </row>
    <row r="52" spans="1:9" ht="15" outlineLevel="1">
      <c r="A52" s="91" t="s">
        <v>175</v>
      </c>
      <c r="B52" s="92"/>
      <c r="C52" s="92"/>
      <c r="D52" s="93"/>
      <c r="E52" s="34"/>
      <c r="F52" s="24" t="s">
        <v>6</v>
      </c>
      <c r="G52" s="80"/>
      <c r="H52" s="64"/>
      <c r="I52" s="67"/>
    </row>
    <row r="53" spans="1:9" ht="15" outlineLevel="1">
      <c r="A53" s="91" t="s">
        <v>29</v>
      </c>
      <c r="B53" s="92"/>
      <c r="C53" s="92"/>
      <c r="D53" s="93"/>
      <c r="E53" s="34"/>
      <c r="F53" s="24" t="s">
        <v>6</v>
      </c>
      <c r="G53" s="80"/>
      <c r="H53" s="64"/>
      <c r="I53" s="67"/>
    </row>
    <row r="54" spans="1:9" ht="15" outlineLevel="1">
      <c r="A54" s="143" t="s">
        <v>189</v>
      </c>
      <c r="B54" s="144"/>
      <c r="C54" s="144"/>
      <c r="D54" s="145"/>
      <c r="E54" s="34"/>
      <c r="F54" s="24" t="s">
        <v>6</v>
      </c>
      <c r="G54" s="80"/>
      <c r="H54" s="64"/>
      <c r="I54" s="67"/>
    </row>
    <row r="55" spans="1:9" ht="15" outlineLevel="1">
      <c r="A55" s="52" t="s">
        <v>167</v>
      </c>
      <c r="B55" s="53"/>
      <c r="C55" s="53"/>
      <c r="D55" s="54"/>
      <c r="E55" s="34"/>
      <c r="F55" s="24"/>
      <c r="G55" s="80"/>
      <c r="H55" s="64"/>
      <c r="I55" s="67"/>
    </row>
    <row r="56" spans="1:9" ht="15" outlineLevel="1">
      <c r="A56" s="52" t="s">
        <v>168</v>
      </c>
      <c r="B56" s="53"/>
      <c r="C56" s="53"/>
      <c r="D56" s="54"/>
      <c r="E56" s="34"/>
      <c r="F56" s="24" t="s">
        <v>6</v>
      </c>
      <c r="G56" s="80"/>
      <c r="H56" s="64"/>
      <c r="I56" s="67"/>
    </row>
    <row r="57" spans="1:9" ht="15" outlineLevel="1">
      <c r="A57" s="52" t="s">
        <v>169</v>
      </c>
      <c r="B57" s="53"/>
      <c r="C57" s="53"/>
      <c r="D57" s="54"/>
      <c r="E57" s="34"/>
      <c r="F57" s="24" t="s">
        <v>6</v>
      </c>
      <c r="G57" s="80"/>
      <c r="H57" s="64"/>
      <c r="I57" s="67"/>
    </row>
    <row r="58" spans="1:9" ht="30" customHeight="1" outlineLevel="1">
      <c r="A58" s="52" t="s">
        <v>170</v>
      </c>
      <c r="B58" s="53"/>
      <c r="C58" s="53"/>
      <c r="D58" s="54"/>
      <c r="E58" s="34"/>
      <c r="F58" s="24" t="s">
        <v>6</v>
      </c>
      <c r="G58" s="80"/>
      <c r="H58" s="64"/>
      <c r="I58" s="67"/>
    </row>
    <row r="59" spans="1:9" ht="15" outlineLevel="1">
      <c r="A59" s="52" t="s">
        <v>171</v>
      </c>
      <c r="B59" s="53"/>
      <c r="C59" s="53"/>
      <c r="D59" s="54"/>
      <c r="E59" s="34"/>
      <c r="F59" s="24" t="s">
        <v>6</v>
      </c>
      <c r="G59" s="80"/>
      <c r="H59" s="64"/>
      <c r="I59" s="67"/>
    </row>
    <row r="60" spans="1:9" ht="28.5" customHeight="1" outlineLevel="1">
      <c r="A60" s="114" t="s">
        <v>30</v>
      </c>
      <c r="B60" s="115"/>
      <c r="C60" s="115"/>
      <c r="D60" s="116"/>
      <c r="E60" s="34"/>
      <c r="F60" s="24" t="s">
        <v>6</v>
      </c>
      <c r="G60" s="80"/>
      <c r="H60" s="64"/>
      <c r="I60" s="67"/>
    </row>
    <row r="61" spans="1:9" ht="15" outlineLevel="1">
      <c r="A61" s="114" t="s">
        <v>190</v>
      </c>
      <c r="B61" s="115"/>
      <c r="C61" s="115"/>
      <c r="D61" s="116"/>
      <c r="E61" s="34"/>
      <c r="F61" s="24" t="s">
        <v>6</v>
      </c>
      <c r="G61" s="80"/>
      <c r="H61" s="64"/>
      <c r="I61" s="67"/>
    </row>
    <row r="62" spans="1:9" ht="15" outlineLevel="1">
      <c r="A62" s="114" t="s">
        <v>64</v>
      </c>
      <c r="B62" s="115"/>
      <c r="C62" s="115"/>
      <c r="D62" s="116"/>
      <c r="E62" s="34"/>
      <c r="F62" s="24" t="s">
        <v>6</v>
      </c>
      <c r="G62" s="80"/>
      <c r="H62" s="64"/>
      <c r="I62" s="67"/>
    </row>
    <row r="63" spans="1:9" ht="15" outlineLevel="1">
      <c r="A63" s="114" t="s">
        <v>31</v>
      </c>
      <c r="B63" s="115"/>
      <c r="C63" s="115"/>
      <c r="D63" s="116"/>
      <c r="E63" s="34"/>
      <c r="F63" s="24" t="s">
        <v>6</v>
      </c>
      <c r="G63" s="80"/>
      <c r="H63" s="64"/>
      <c r="I63" s="67"/>
    </row>
    <row r="64" spans="1:9" ht="15" outlineLevel="1">
      <c r="A64" s="114" t="s">
        <v>32</v>
      </c>
      <c r="B64" s="115"/>
      <c r="C64" s="115"/>
      <c r="D64" s="116"/>
      <c r="E64" s="34"/>
      <c r="F64" s="24" t="s">
        <v>6</v>
      </c>
      <c r="G64" s="80"/>
      <c r="H64" s="64"/>
      <c r="I64" s="67"/>
    </row>
    <row r="65" spans="1:9" ht="15" outlineLevel="1">
      <c r="A65" s="114" t="s">
        <v>180</v>
      </c>
      <c r="B65" s="115"/>
      <c r="C65" s="115"/>
      <c r="D65" s="116"/>
      <c r="E65" s="34"/>
      <c r="F65" s="24" t="s">
        <v>6</v>
      </c>
      <c r="G65" s="80"/>
      <c r="H65" s="64"/>
      <c r="I65" s="67"/>
    </row>
    <row r="66" spans="1:9" ht="15" outlineLevel="1">
      <c r="A66" s="114" t="s">
        <v>33</v>
      </c>
      <c r="B66" s="115"/>
      <c r="C66" s="115"/>
      <c r="D66" s="116"/>
      <c r="E66" s="34"/>
      <c r="F66" s="24" t="s">
        <v>6</v>
      </c>
      <c r="G66" s="80"/>
      <c r="H66" s="64"/>
      <c r="I66" s="67"/>
    </row>
    <row r="67" spans="1:9" ht="15" outlineLevel="1">
      <c r="A67" s="114" t="s">
        <v>176</v>
      </c>
      <c r="B67" s="136"/>
      <c r="C67" s="136"/>
      <c r="D67" s="136"/>
      <c r="E67" s="35"/>
      <c r="F67" s="24" t="s">
        <v>6</v>
      </c>
      <c r="G67" s="80"/>
      <c r="H67" s="64"/>
      <c r="I67" s="67"/>
    </row>
    <row r="68" spans="1:9" ht="15" customHeight="1" outlineLevel="1">
      <c r="A68" s="137" t="s">
        <v>34</v>
      </c>
      <c r="B68" s="138"/>
      <c r="C68" s="138"/>
      <c r="D68" s="138"/>
      <c r="E68" s="138"/>
      <c r="F68" s="138"/>
      <c r="G68" s="80"/>
      <c r="H68" s="64"/>
      <c r="I68" s="67"/>
    </row>
    <row r="69" spans="1:9" ht="15" outlineLevel="1">
      <c r="A69" s="52" t="s">
        <v>35</v>
      </c>
      <c r="B69" s="53"/>
      <c r="C69" s="53"/>
      <c r="D69" s="54"/>
      <c r="E69" s="36"/>
      <c r="F69" s="24" t="s">
        <v>6</v>
      </c>
      <c r="G69" s="80"/>
      <c r="H69" s="64"/>
      <c r="I69" s="67"/>
    </row>
    <row r="70" spans="1:9" ht="15" outlineLevel="1">
      <c r="A70" s="52" t="s">
        <v>36</v>
      </c>
      <c r="B70" s="53"/>
      <c r="C70" s="53"/>
      <c r="D70" s="53"/>
      <c r="E70" s="36"/>
      <c r="F70" s="24" t="s">
        <v>6</v>
      </c>
      <c r="G70" s="80"/>
      <c r="H70" s="64"/>
      <c r="I70" s="67"/>
    </row>
    <row r="71" spans="1:9" ht="15" outlineLevel="1">
      <c r="A71" s="52" t="s">
        <v>37</v>
      </c>
      <c r="B71" s="53"/>
      <c r="C71" s="53"/>
      <c r="D71" s="54"/>
      <c r="E71" s="34"/>
      <c r="F71" s="24" t="s">
        <v>6</v>
      </c>
      <c r="G71" s="80"/>
      <c r="H71" s="64"/>
      <c r="I71" s="67"/>
    </row>
    <row r="72" spans="1:9" ht="15" outlineLevel="1">
      <c r="A72" s="94" t="s">
        <v>38</v>
      </c>
      <c r="B72" s="149"/>
      <c r="C72" s="149"/>
      <c r="D72" s="150"/>
      <c r="E72" s="34"/>
      <c r="F72" s="24" t="s">
        <v>6</v>
      </c>
      <c r="G72" s="80"/>
      <c r="H72" s="64"/>
      <c r="I72" s="67"/>
    </row>
    <row r="73" spans="1:9" ht="15" outlineLevel="1">
      <c r="A73" s="130" t="s">
        <v>191</v>
      </c>
      <c r="B73" s="131"/>
      <c r="C73" s="131"/>
      <c r="D73" s="132"/>
      <c r="E73" s="34"/>
      <c r="F73" s="24" t="s">
        <v>6</v>
      </c>
      <c r="G73" s="104"/>
      <c r="H73" s="103"/>
      <c r="I73" s="126"/>
    </row>
    <row r="74" spans="1:9" ht="15" customHeight="1" outlineLevel="1">
      <c r="A74" s="133" t="s">
        <v>159</v>
      </c>
      <c r="B74" s="134"/>
      <c r="C74" s="134"/>
      <c r="D74" s="134"/>
      <c r="E74" s="134"/>
      <c r="F74" s="134"/>
      <c r="G74" s="105"/>
      <c r="H74" s="106">
        <v>2</v>
      </c>
      <c r="I74" s="107">
        <f>G74*H74</f>
        <v>0</v>
      </c>
    </row>
    <row r="75" spans="1:9" ht="102.5" customHeight="1" outlineLevel="1">
      <c r="A75" s="117" t="s">
        <v>172</v>
      </c>
      <c r="B75" s="118"/>
      <c r="C75" s="118"/>
      <c r="D75" s="119"/>
      <c r="E75" s="34"/>
      <c r="F75" s="24" t="s">
        <v>6</v>
      </c>
      <c r="G75" s="80"/>
      <c r="H75" s="64"/>
      <c r="I75" s="67"/>
    </row>
    <row r="76" spans="1:9" ht="29.25" customHeight="1" outlineLevel="1">
      <c r="A76" s="117" t="s">
        <v>39</v>
      </c>
      <c r="B76" s="118"/>
      <c r="C76" s="118"/>
      <c r="D76" s="119"/>
      <c r="E76" s="34"/>
      <c r="F76" s="39"/>
      <c r="G76" s="80"/>
      <c r="H76" s="64"/>
      <c r="I76" s="67"/>
    </row>
    <row r="77" spans="1:9" ht="44.25" customHeight="1" outlineLevel="1">
      <c r="A77" s="117" t="s">
        <v>184</v>
      </c>
      <c r="B77" s="118"/>
      <c r="C77" s="118"/>
      <c r="D77" s="119"/>
      <c r="E77" s="34"/>
      <c r="F77" s="39"/>
      <c r="G77" s="80"/>
      <c r="H77" s="64"/>
      <c r="I77" s="67"/>
    </row>
    <row r="78" spans="1:9" ht="30.75" customHeight="1" outlineLevel="1">
      <c r="A78" s="117" t="s">
        <v>40</v>
      </c>
      <c r="B78" s="118"/>
      <c r="C78" s="118"/>
      <c r="D78" s="119"/>
      <c r="E78" s="34"/>
      <c r="F78" s="24" t="s">
        <v>6</v>
      </c>
      <c r="G78" s="80"/>
      <c r="H78" s="64"/>
      <c r="I78" s="67"/>
    </row>
    <row r="79" spans="1:9" ht="15" outlineLevel="1">
      <c r="A79" s="117" t="s">
        <v>41</v>
      </c>
      <c r="B79" s="118"/>
      <c r="C79" s="118"/>
      <c r="D79" s="119"/>
      <c r="E79" s="34"/>
      <c r="F79" s="24" t="s">
        <v>6</v>
      </c>
      <c r="G79" s="80"/>
      <c r="H79" s="64"/>
      <c r="I79" s="67"/>
    </row>
    <row r="80" spans="1:9" ht="15" outlineLevel="1">
      <c r="A80" s="117" t="s">
        <v>42</v>
      </c>
      <c r="B80" s="118"/>
      <c r="C80" s="118"/>
      <c r="D80" s="119"/>
      <c r="E80" s="34"/>
      <c r="F80" s="39"/>
      <c r="G80" s="80"/>
      <c r="H80" s="64"/>
      <c r="I80" s="67"/>
    </row>
    <row r="81" spans="1:9" ht="15" outlineLevel="1">
      <c r="A81" s="117" t="s">
        <v>43</v>
      </c>
      <c r="B81" s="118"/>
      <c r="C81" s="118"/>
      <c r="D81" s="119"/>
      <c r="E81" s="34"/>
      <c r="F81" s="39"/>
      <c r="G81" s="80"/>
      <c r="H81" s="64"/>
      <c r="I81" s="67"/>
    </row>
    <row r="82" spans="1:9" ht="15" outlineLevel="1">
      <c r="A82" s="117" t="s">
        <v>173</v>
      </c>
      <c r="B82" s="118"/>
      <c r="C82" s="118"/>
      <c r="D82" s="119"/>
      <c r="E82" s="34"/>
      <c r="F82" s="24" t="s">
        <v>6</v>
      </c>
      <c r="G82" s="104"/>
      <c r="H82" s="103"/>
      <c r="I82" s="126"/>
    </row>
    <row r="83" spans="1:9" ht="15" customHeight="1" outlineLevel="1">
      <c r="A83" s="133" t="s">
        <v>157</v>
      </c>
      <c r="B83" s="134"/>
      <c r="C83" s="134"/>
      <c r="D83" s="134"/>
      <c r="E83" s="134"/>
      <c r="F83" s="134"/>
      <c r="G83" s="105"/>
      <c r="H83" s="106">
        <v>1</v>
      </c>
      <c r="I83" s="107">
        <f>G83*H83</f>
        <v>0</v>
      </c>
    </row>
    <row r="84" spans="1:9" ht="15" outlineLevel="1">
      <c r="A84" s="117" t="s">
        <v>44</v>
      </c>
      <c r="B84" s="118"/>
      <c r="C84" s="118"/>
      <c r="D84" s="119"/>
      <c r="E84" s="34"/>
      <c r="F84" s="24" t="s">
        <v>6</v>
      </c>
      <c r="G84" s="80"/>
      <c r="H84" s="64"/>
      <c r="I84" s="67"/>
    </row>
    <row r="85" spans="1:9" ht="15" outlineLevel="1">
      <c r="A85" s="117" t="s">
        <v>45</v>
      </c>
      <c r="B85" s="118"/>
      <c r="C85" s="118"/>
      <c r="D85" s="119"/>
      <c r="E85" s="34"/>
      <c r="F85" s="24" t="s">
        <v>6</v>
      </c>
      <c r="G85" s="80"/>
      <c r="H85" s="64"/>
      <c r="I85" s="67"/>
    </row>
    <row r="86" spans="1:9" ht="29.25" customHeight="1" outlineLevel="1">
      <c r="A86" s="117" t="s">
        <v>46</v>
      </c>
      <c r="B86" s="118"/>
      <c r="C86" s="118"/>
      <c r="D86" s="119"/>
      <c r="E86" s="34"/>
      <c r="F86" s="39"/>
      <c r="G86" s="80"/>
      <c r="H86" s="64"/>
      <c r="I86" s="67"/>
    </row>
    <row r="87" spans="1:9" ht="15" outlineLevel="1">
      <c r="A87" s="117" t="s">
        <v>48</v>
      </c>
      <c r="B87" s="118"/>
      <c r="C87" s="118"/>
      <c r="D87" s="119"/>
      <c r="E87" s="34"/>
      <c r="F87" s="39"/>
      <c r="G87" s="80"/>
      <c r="H87" s="64"/>
      <c r="I87" s="67"/>
    </row>
    <row r="88" spans="1:9" ht="15" customHeight="1" outlineLevel="1">
      <c r="A88" s="117" t="s">
        <v>49</v>
      </c>
      <c r="B88" s="118"/>
      <c r="C88" s="118"/>
      <c r="D88" s="119"/>
      <c r="E88" s="34"/>
      <c r="F88" s="39"/>
      <c r="G88" s="80"/>
      <c r="H88" s="64"/>
      <c r="I88" s="67"/>
    </row>
    <row r="89" spans="1:9" ht="15" outlineLevel="1">
      <c r="A89" s="117" t="s">
        <v>47</v>
      </c>
      <c r="B89" s="118"/>
      <c r="C89" s="118"/>
      <c r="D89" s="119"/>
      <c r="E89" s="34"/>
      <c r="F89" s="24" t="s">
        <v>6</v>
      </c>
      <c r="G89" s="80"/>
      <c r="H89" s="64"/>
      <c r="I89" s="67"/>
    </row>
    <row r="90" spans="1:9" ht="15" outlineLevel="1" thickBot="1">
      <c r="A90" s="120" t="s">
        <v>174</v>
      </c>
      <c r="B90" s="121"/>
      <c r="C90" s="121"/>
      <c r="D90" s="122"/>
      <c r="E90" s="37"/>
      <c r="F90" s="26" t="s">
        <v>6</v>
      </c>
      <c r="G90" s="81"/>
      <c r="H90" s="65"/>
      <c r="I90" s="68"/>
    </row>
    <row r="91" ht="15" outlineLevel="1"/>
    <row r="92" ht="15" outlineLevel="1" thickBot="1"/>
    <row r="93" spans="1:9" ht="15" customHeight="1" thickBot="1">
      <c r="A93" s="111" t="s">
        <v>82</v>
      </c>
      <c r="B93" s="112"/>
      <c r="C93" s="112"/>
      <c r="D93" s="112"/>
      <c r="E93" s="112"/>
      <c r="F93" s="112"/>
      <c r="G93" s="112"/>
      <c r="H93" s="113"/>
      <c r="I93" s="17">
        <f>SUM(I98,I138)</f>
        <v>0</v>
      </c>
    </row>
    <row r="94" spans="1:9" ht="15" outlineLevel="1" thickBo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30" customHeight="1" outlineLevel="1" thickBot="1">
      <c r="A95" s="86" t="s">
        <v>154</v>
      </c>
      <c r="B95" s="87"/>
      <c r="C95" s="87"/>
      <c r="D95" s="88"/>
      <c r="E95" s="89"/>
      <c r="F95" s="89"/>
      <c r="G95" s="89"/>
      <c r="H95" s="89"/>
      <c r="I95" s="90"/>
    </row>
    <row r="96" spans="1:9" ht="15" outlineLevel="1" thickBo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outlineLevel="1" thickBot="1">
      <c r="A97" s="123" t="s">
        <v>142</v>
      </c>
      <c r="B97" s="124"/>
      <c r="C97" s="124"/>
      <c r="D97" s="125"/>
      <c r="E97" s="5" t="s">
        <v>4</v>
      </c>
      <c r="F97" s="25" t="s">
        <v>5</v>
      </c>
      <c r="G97" s="27" t="s">
        <v>2</v>
      </c>
      <c r="H97" s="15" t="s">
        <v>147</v>
      </c>
      <c r="I97" s="16" t="s">
        <v>3</v>
      </c>
    </row>
    <row r="98" spans="1:9" ht="15" outlineLevel="1">
      <c r="A98" s="101" t="s">
        <v>7</v>
      </c>
      <c r="B98" s="102"/>
      <c r="C98" s="102"/>
      <c r="D98" s="102"/>
      <c r="E98" s="102"/>
      <c r="F98" s="102"/>
      <c r="G98" s="79"/>
      <c r="H98" s="63">
        <v>1</v>
      </c>
      <c r="I98" s="108">
        <f>G98*H98</f>
        <v>0</v>
      </c>
    </row>
    <row r="99" spans="1:9" ht="14.5" customHeight="1" outlineLevel="1">
      <c r="A99" s="127" t="s">
        <v>197</v>
      </c>
      <c r="B99" s="128"/>
      <c r="C99" s="128"/>
      <c r="D99" s="129"/>
      <c r="E99" s="34"/>
      <c r="F99" s="24" t="s">
        <v>6</v>
      </c>
      <c r="G99" s="80"/>
      <c r="H99" s="64"/>
      <c r="I99" s="109"/>
    </row>
    <row r="100" spans="1:9" ht="15" outlineLevel="1">
      <c r="A100" s="91" t="s">
        <v>11</v>
      </c>
      <c r="B100" s="92"/>
      <c r="C100" s="92"/>
      <c r="D100" s="93"/>
      <c r="E100" s="34"/>
      <c r="F100" s="24" t="s">
        <v>6</v>
      </c>
      <c r="G100" s="80"/>
      <c r="H100" s="64"/>
      <c r="I100" s="109"/>
    </row>
    <row r="101" spans="1:9" ht="15" outlineLevel="1">
      <c r="A101" s="91" t="s">
        <v>140</v>
      </c>
      <c r="B101" s="92"/>
      <c r="C101" s="92"/>
      <c r="D101" s="93"/>
      <c r="E101" s="34"/>
      <c r="F101" s="36"/>
      <c r="G101" s="80"/>
      <c r="H101" s="64"/>
      <c r="I101" s="109"/>
    </row>
    <row r="102" spans="1:9" ht="15" outlineLevel="1">
      <c r="A102" s="91" t="s">
        <v>12</v>
      </c>
      <c r="B102" s="92"/>
      <c r="C102" s="92"/>
      <c r="D102" s="93"/>
      <c r="E102" s="34"/>
      <c r="F102" s="38"/>
      <c r="G102" s="80"/>
      <c r="H102" s="64"/>
      <c r="I102" s="109"/>
    </row>
    <row r="103" spans="1:9" ht="29.25" customHeight="1" outlineLevel="1">
      <c r="A103" s="91" t="s">
        <v>182</v>
      </c>
      <c r="B103" s="92"/>
      <c r="C103" s="92"/>
      <c r="D103" s="93"/>
      <c r="E103" s="34"/>
      <c r="F103" s="38"/>
      <c r="G103" s="80"/>
      <c r="H103" s="64"/>
      <c r="I103" s="109"/>
    </row>
    <row r="104" spans="1:9" ht="30" customHeight="1" outlineLevel="1">
      <c r="A104" s="91" t="s">
        <v>13</v>
      </c>
      <c r="B104" s="92"/>
      <c r="C104" s="92"/>
      <c r="D104" s="93"/>
      <c r="E104" s="34"/>
      <c r="F104" s="38"/>
      <c r="G104" s="80"/>
      <c r="H104" s="64"/>
      <c r="I104" s="109"/>
    </row>
    <row r="105" spans="1:9" ht="29.25" customHeight="1" outlineLevel="1">
      <c r="A105" s="91" t="s">
        <v>14</v>
      </c>
      <c r="B105" s="92"/>
      <c r="C105" s="92"/>
      <c r="D105" s="93"/>
      <c r="E105" s="34"/>
      <c r="F105" s="24" t="s">
        <v>6</v>
      </c>
      <c r="G105" s="80"/>
      <c r="H105" s="64"/>
      <c r="I105" s="109"/>
    </row>
    <row r="106" spans="1:9" ht="30.75" customHeight="1" outlineLevel="1">
      <c r="A106" s="91" t="s">
        <v>83</v>
      </c>
      <c r="B106" s="92"/>
      <c r="C106" s="92"/>
      <c r="D106" s="93"/>
      <c r="E106" s="34"/>
      <c r="F106" s="24" t="s">
        <v>6</v>
      </c>
      <c r="G106" s="80"/>
      <c r="H106" s="64"/>
      <c r="I106" s="109"/>
    </row>
    <row r="107" spans="1:9" ht="15" outlineLevel="1">
      <c r="A107" s="91" t="s">
        <v>16</v>
      </c>
      <c r="B107" s="92"/>
      <c r="C107" s="92"/>
      <c r="D107" s="93"/>
      <c r="E107" s="34"/>
      <c r="F107" s="24" t="s">
        <v>6</v>
      </c>
      <c r="G107" s="80"/>
      <c r="H107" s="64"/>
      <c r="I107" s="109"/>
    </row>
    <row r="108" spans="1:9" ht="15" outlineLevel="1">
      <c r="A108" s="91" t="s">
        <v>17</v>
      </c>
      <c r="B108" s="92"/>
      <c r="C108" s="92"/>
      <c r="D108" s="93"/>
      <c r="E108" s="34"/>
      <c r="F108" s="38"/>
      <c r="G108" s="80"/>
      <c r="H108" s="64"/>
      <c r="I108" s="109"/>
    </row>
    <row r="109" spans="1:9" ht="29.25" customHeight="1" outlineLevel="1">
      <c r="A109" s="91" t="s">
        <v>18</v>
      </c>
      <c r="B109" s="92"/>
      <c r="C109" s="92"/>
      <c r="D109" s="93"/>
      <c r="E109" s="34"/>
      <c r="F109" s="38"/>
      <c r="G109" s="80"/>
      <c r="H109" s="64"/>
      <c r="I109" s="109"/>
    </row>
    <row r="110" spans="1:9" ht="30" customHeight="1" outlineLevel="1">
      <c r="A110" s="91" t="s">
        <v>19</v>
      </c>
      <c r="B110" s="92"/>
      <c r="C110" s="92"/>
      <c r="D110" s="93"/>
      <c r="E110" s="34"/>
      <c r="F110" s="24" t="s">
        <v>6</v>
      </c>
      <c r="G110" s="80"/>
      <c r="H110" s="64"/>
      <c r="I110" s="109"/>
    </row>
    <row r="111" spans="1:9" ht="15" outlineLevel="1">
      <c r="A111" s="91" t="s">
        <v>188</v>
      </c>
      <c r="B111" s="92"/>
      <c r="C111" s="92"/>
      <c r="D111" s="93"/>
      <c r="E111" s="34"/>
      <c r="F111" s="24" t="s">
        <v>6</v>
      </c>
      <c r="G111" s="80"/>
      <c r="H111" s="64"/>
      <c r="I111" s="109"/>
    </row>
    <row r="112" spans="1:9" ht="15" outlineLevel="1">
      <c r="A112" s="91" t="s">
        <v>20</v>
      </c>
      <c r="B112" s="92"/>
      <c r="C112" s="92"/>
      <c r="D112" s="93"/>
      <c r="E112" s="34"/>
      <c r="F112" s="24" t="s">
        <v>6</v>
      </c>
      <c r="G112" s="80"/>
      <c r="H112" s="64"/>
      <c r="I112" s="109"/>
    </row>
    <row r="113" spans="1:9" ht="29.25" customHeight="1" outlineLevel="1">
      <c r="A113" s="91" t="s">
        <v>21</v>
      </c>
      <c r="B113" s="92"/>
      <c r="C113" s="92"/>
      <c r="D113" s="93"/>
      <c r="E113" s="34"/>
      <c r="F113" s="24" t="s">
        <v>6</v>
      </c>
      <c r="G113" s="80"/>
      <c r="H113" s="64"/>
      <c r="I113" s="109"/>
    </row>
    <row r="114" spans="1:9" ht="29" customHeight="1" outlineLevel="1">
      <c r="A114" s="91" t="s">
        <v>22</v>
      </c>
      <c r="B114" s="92"/>
      <c r="C114" s="92"/>
      <c r="D114" s="93"/>
      <c r="E114" s="34"/>
      <c r="F114" s="38"/>
      <c r="G114" s="80"/>
      <c r="H114" s="64"/>
      <c r="I114" s="109"/>
    </row>
    <row r="115" spans="1:9" ht="73" customHeight="1" outlineLevel="1">
      <c r="A115" s="91" t="s">
        <v>164</v>
      </c>
      <c r="B115" s="92"/>
      <c r="C115" s="92"/>
      <c r="D115" s="93"/>
      <c r="E115" s="34"/>
      <c r="F115" s="24" t="s">
        <v>6</v>
      </c>
      <c r="G115" s="80"/>
      <c r="H115" s="64"/>
      <c r="I115" s="109"/>
    </row>
    <row r="116" spans="1:9" ht="30" customHeight="1" outlineLevel="1">
      <c r="A116" s="91" t="s">
        <v>162</v>
      </c>
      <c r="B116" s="92"/>
      <c r="C116" s="92"/>
      <c r="D116" s="93"/>
      <c r="E116" s="34"/>
      <c r="F116" s="24" t="s">
        <v>6</v>
      </c>
      <c r="G116" s="80"/>
      <c r="H116" s="64"/>
      <c r="I116" s="109"/>
    </row>
    <row r="117" spans="1:9" ht="15" outlineLevel="1">
      <c r="A117" s="91" t="s">
        <v>165</v>
      </c>
      <c r="B117" s="92"/>
      <c r="C117" s="92"/>
      <c r="D117" s="93"/>
      <c r="E117" s="34"/>
      <c r="F117" s="24" t="s">
        <v>6</v>
      </c>
      <c r="G117" s="80"/>
      <c r="H117" s="64"/>
      <c r="I117" s="109"/>
    </row>
    <row r="118" spans="1:9" ht="15" outlineLevel="1">
      <c r="A118" s="91" t="s">
        <v>166</v>
      </c>
      <c r="B118" s="92"/>
      <c r="C118" s="92"/>
      <c r="D118" s="93"/>
      <c r="E118" s="34"/>
      <c r="F118" s="24" t="s">
        <v>6</v>
      </c>
      <c r="G118" s="80"/>
      <c r="H118" s="64"/>
      <c r="I118" s="109"/>
    </row>
    <row r="119" spans="1:9" ht="15" outlineLevel="1">
      <c r="A119" s="91" t="s">
        <v>23</v>
      </c>
      <c r="B119" s="92"/>
      <c r="C119" s="92"/>
      <c r="D119" s="93"/>
      <c r="E119" s="34"/>
      <c r="F119" s="24" t="s">
        <v>6</v>
      </c>
      <c r="G119" s="80"/>
      <c r="H119" s="64"/>
      <c r="I119" s="109"/>
    </row>
    <row r="120" spans="1:9" ht="28.5" customHeight="1" outlineLevel="1">
      <c r="A120" s="91" t="s">
        <v>25</v>
      </c>
      <c r="B120" s="92"/>
      <c r="C120" s="92"/>
      <c r="D120" s="93"/>
      <c r="E120" s="34"/>
      <c r="F120" s="24" t="s">
        <v>6</v>
      </c>
      <c r="G120" s="80"/>
      <c r="H120" s="64"/>
      <c r="I120" s="109"/>
    </row>
    <row r="121" spans="1:9" ht="15" outlineLevel="1">
      <c r="A121" s="91" t="s">
        <v>26</v>
      </c>
      <c r="B121" s="92"/>
      <c r="C121" s="92"/>
      <c r="D121" s="93"/>
      <c r="E121" s="34"/>
      <c r="F121" s="24" t="s">
        <v>6</v>
      </c>
      <c r="G121" s="80"/>
      <c r="H121" s="64"/>
      <c r="I121" s="109"/>
    </row>
    <row r="122" spans="1:9" ht="29.25" customHeight="1" outlineLevel="1">
      <c r="A122" s="91" t="s">
        <v>27</v>
      </c>
      <c r="B122" s="92"/>
      <c r="C122" s="92"/>
      <c r="D122" s="93"/>
      <c r="E122" s="34"/>
      <c r="F122" s="44"/>
      <c r="G122" s="80"/>
      <c r="H122" s="64"/>
      <c r="I122" s="109"/>
    </row>
    <row r="123" spans="1:9" ht="30.75" customHeight="1" outlineLevel="1">
      <c r="A123" s="91" t="s">
        <v>28</v>
      </c>
      <c r="B123" s="92"/>
      <c r="C123" s="92"/>
      <c r="D123" s="93"/>
      <c r="E123" s="34"/>
      <c r="F123" s="24" t="s">
        <v>6</v>
      </c>
      <c r="G123" s="80"/>
      <c r="H123" s="64"/>
      <c r="I123" s="109"/>
    </row>
    <row r="124" spans="1:9" ht="15" outlineLevel="1">
      <c r="A124" s="91" t="s">
        <v>175</v>
      </c>
      <c r="B124" s="92"/>
      <c r="C124" s="92"/>
      <c r="D124" s="93"/>
      <c r="E124" s="34"/>
      <c r="F124" s="24" t="s">
        <v>6</v>
      </c>
      <c r="G124" s="80"/>
      <c r="H124" s="64"/>
      <c r="I124" s="109"/>
    </row>
    <row r="125" spans="1:9" ht="15" outlineLevel="1">
      <c r="A125" s="91" t="s">
        <v>29</v>
      </c>
      <c r="B125" s="92"/>
      <c r="C125" s="92"/>
      <c r="D125" s="93"/>
      <c r="E125" s="34"/>
      <c r="F125" s="24" t="s">
        <v>6</v>
      </c>
      <c r="G125" s="80"/>
      <c r="H125" s="64"/>
      <c r="I125" s="109"/>
    </row>
    <row r="126" spans="1:9" ht="29" customHeight="1" outlineLevel="1">
      <c r="A126" s="114" t="s">
        <v>30</v>
      </c>
      <c r="B126" s="115"/>
      <c r="C126" s="115"/>
      <c r="D126" s="116"/>
      <c r="E126" s="34"/>
      <c r="F126" s="24" t="s">
        <v>6</v>
      </c>
      <c r="G126" s="80"/>
      <c r="H126" s="64"/>
      <c r="I126" s="109"/>
    </row>
    <row r="127" spans="1:9" ht="15" outlineLevel="1">
      <c r="A127" s="114" t="s">
        <v>64</v>
      </c>
      <c r="B127" s="115"/>
      <c r="C127" s="115"/>
      <c r="D127" s="116"/>
      <c r="E127" s="34"/>
      <c r="F127" s="24" t="s">
        <v>6</v>
      </c>
      <c r="G127" s="80"/>
      <c r="H127" s="64"/>
      <c r="I127" s="109"/>
    </row>
    <row r="128" spans="1:9" ht="15" outlineLevel="1">
      <c r="A128" s="114" t="s">
        <v>31</v>
      </c>
      <c r="B128" s="115"/>
      <c r="C128" s="115"/>
      <c r="D128" s="116"/>
      <c r="E128" s="34"/>
      <c r="F128" s="24" t="s">
        <v>6</v>
      </c>
      <c r="G128" s="80"/>
      <c r="H128" s="64"/>
      <c r="I128" s="109"/>
    </row>
    <row r="129" spans="1:9" ht="15" outlineLevel="1">
      <c r="A129" s="114" t="s">
        <v>32</v>
      </c>
      <c r="B129" s="115"/>
      <c r="C129" s="115"/>
      <c r="D129" s="116"/>
      <c r="E129" s="34"/>
      <c r="F129" s="24" t="s">
        <v>6</v>
      </c>
      <c r="G129" s="80"/>
      <c r="H129" s="64"/>
      <c r="I129" s="109"/>
    </row>
    <row r="130" spans="1:9" ht="15" outlineLevel="1">
      <c r="A130" s="114" t="s">
        <v>180</v>
      </c>
      <c r="B130" s="115"/>
      <c r="C130" s="115"/>
      <c r="D130" s="116"/>
      <c r="E130" s="34"/>
      <c r="F130" s="24" t="s">
        <v>6</v>
      </c>
      <c r="G130" s="80"/>
      <c r="H130" s="64"/>
      <c r="I130" s="109"/>
    </row>
    <row r="131" spans="1:9" ht="15" outlineLevel="1">
      <c r="A131" s="114" t="s">
        <v>33</v>
      </c>
      <c r="B131" s="115"/>
      <c r="C131" s="115"/>
      <c r="D131" s="116"/>
      <c r="E131" s="34"/>
      <c r="F131" s="24" t="s">
        <v>6</v>
      </c>
      <c r="G131" s="80"/>
      <c r="H131" s="64"/>
      <c r="I131" s="109"/>
    </row>
    <row r="132" spans="1:9" ht="15" outlineLevel="1">
      <c r="A132" s="114" t="s">
        <v>176</v>
      </c>
      <c r="B132" s="136"/>
      <c r="C132" s="136"/>
      <c r="D132" s="136"/>
      <c r="E132" s="35"/>
      <c r="F132" s="24" t="s">
        <v>6</v>
      </c>
      <c r="G132" s="80"/>
      <c r="H132" s="64"/>
      <c r="I132" s="109"/>
    </row>
    <row r="133" spans="1:9" ht="15" customHeight="1" outlineLevel="1">
      <c r="A133" s="137" t="s">
        <v>34</v>
      </c>
      <c r="B133" s="138"/>
      <c r="C133" s="138"/>
      <c r="D133" s="138"/>
      <c r="E133" s="138"/>
      <c r="F133" s="138"/>
      <c r="G133" s="80"/>
      <c r="H133" s="64"/>
      <c r="I133" s="109"/>
    </row>
    <row r="134" spans="1:9" ht="15" outlineLevel="1">
      <c r="A134" s="52" t="s">
        <v>36</v>
      </c>
      <c r="B134" s="53"/>
      <c r="C134" s="53"/>
      <c r="D134" s="53"/>
      <c r="E134" s="36"/>
      <c r="F134" s="24" t="s">
        <v>6</v>
      </c>
      <c r="G134" s="80"/>
      <c r="H134" s="64"/>
      <c r="I134" s="109"/>
    </row>
    <row r="135" spans="1:9" ht="15" outlineLevel="1">
      <c r="A135" s="52" t="s">
        <v>37</v>
      </c>
      <c r="B135" s="53"/>
      <c r="C135" s="53"/>
      <c r="D135" s="54"/>
      <c r="E135" s="34"/>
      <c r="F135" s="24" t="s">
        <v>6</v>
      </c>
      <c r="G135" s="80"/>
      <c r="H135" s="64"/>
      <c r="I135" s="109"/>
    </row>
    <row r="136" spans="1:9" ht="15" outlineLevel="1">
      <c r="A136" s="94" t="s">
        <v>38</v>
      </c>
      <c r="B136" s="149"/>
      <c r="C136" s="149"/>
      <c r="D136" s="150"/>
      <c r="E136" s="34"/>
      <c r="F136" s="24" t="s">
        <v>6</v>
      </c>
      <c r="G136" s="80"/>
      <c r="H136" s="64"/>
      <c r="I136" s="109"/>
    </row>
    <row r="137" spans="1:9" ht="15" outlineLevel="1">
      <c r="A137" s="130" t="s">
        <v>191</v>
      </c>
      <c r="B137" s="131"/>
      <c r="C137" s="131"/>
      <c r="D137" s="132"/>
      <c r="E137" s="34"/>
      <c r="F137" s="24" t="s">
        <v>6</v>
      </c>
      <c r="G137" s="104"/>
      <c r="H137" s="103"/>
      <c r="I137" s="110"/>
    </row>
    <row r="138" spans="1:9" ht="15" customHeight="1" outlineLevel="1">
      <c r="A138" s="133" t="s">
        <v>159</v>
      </c>
      <c r="B138" s="134"/>
      <c r="C138" s="134"/>
      <c r="D138" s="134"/>
      <c r="E138" s="134"/>
      <c r="F138" s="134"/>
      <c r="G138" s="105"/>
      <c r="H138" s="106">
        <v>1</v>
      </c>
      <c r="I138" s="107">
        <f>G138*H138</f>
        <v>0</v>
      </c>
    </row>
    <row r="139" spans="1:9" ht="87.5" customHeight="1" outlineLevel="1">
      <c r="A139" s="117" t="s">
        <v>160</v>
      </c>
      <c r="B139" s="118"/>
      <c r="C139" s="118"/>
      <c r="D139" s="119"/>
      <c r="E139" s="34"/>
      <c r="F139" s="24" t="s">
        <v>6</v>
      </c>
      <c r="G139" s="80"/>
      <c r="H139" s="64"/>
      <c r="I139" s="67"/>
    </row>
    <row r="140" spans="1:9" ht="29.25" customHeight="1" outlineLevel="1">
      <c r="A140" s="117" t="s">
        <v>39</v>
      </c>
      <c r="B140" s="118"/>
      <c r="C140" s="118"/>
      <c r="D140" s="119"/>
      <c r="E140" s="34"/>
      <c r="F140" s="38"/>
      <c r="G140" s="80"/>
      <c r="H140" s="64"/>
      <c r="I140" s="67"/>
    </row>
    <row r="141" spans="1:9" ht="29" customHeight="1" outlineLevel="1">
      <c r="A141" s="117" t="s">
        <v>66</v>
      </c>
      <c r="B141" s="118"/>
      <c r="C141" s="118"/>
      <c r="D141" s="119"/>
      <c r="E141" s="34"/>
      <c r="F141" s="38"/>
      <c r="G141" s="80"/>
      <c r="H141" s="64"/>
      <c r="I141" s="67"/>
    </row>
    <row r="142" spans="1:9" ht="29" customHeight="1" outlineLevel="1">
      <c r="A142" s="117" t="s">
        <v>40</v>
      </c>
      <c r="B142" s="118"/>
      <c r="C142" s="118"/>
      <c r="D142" s="119"/>
      <c r="E142" s="34"/>
      <c r="F142" s="24" t="s">
        <v>6</v>
      </c>
      <c r="G142" s="80"/>
      <c r="H142" s="64"/>
      <c r="I142" s="67"/>
    </row>
    <row r="143" spans="1:9" ht="15" outlineLevel="1">
      <c r="A143" s="117" t="s">
        <v>41</v>
      </c>
      <c r="B143" s="118"/>
      <c r="C143" s="118"/>
      <c r="D143" s="119"/>
      <c r="E143" s="34"/>
      <c r="F143" s="24" t="s">
        <v>6</v>
      </c>
      <c r="G143" s="80"/>
      <c r="H143" s="64"/>
      <c r="I143" s="67"/>
    </row>
    <row r="144" spans="1:9" ht="15" outlineLevel="1">
      <c r="A144" s="117" t="s">
        <v>67</v>
      </c>
      <c r="B144" s="118"/>
      <c r="C144" s="118"/>
      <c r="D144" s="119"/>
      <c r="E144" s="34"/>
      <c r="F144" s="39"/>
      <c r="G144" s="80"/>
      <c r="H144" s="64"/>
      <c r="I144" s="67"/>
    </row>
    <row r="145" spans="1:9" ht="15" outlineLevel="1">
      <c r="A145" s="117" t="s">
        <v>68</v>
      </c>
      <c r="B145" s="118"/>
      <c r="C145" s="118"/>
      <c r="D145" s="119"/>
      <c r="E145" s="34"/>
      <c r="F145" s="39"/>
      <c r="G145" s="80"/>
      <c r="H145" s="64"/>
      <c r="I145" s="67"/>
    </row>
    <row r="146" spans="1:9" ht="15" outlineLevel="1" thickBot="1">
      <c r="A146" s="120" t="s">
        <v>173</v>
      </c>
      <c r="B146" s="121"/>
      <c r="C146" s="121"/>
      <c r="D146" s="122"/>
      <c r="E146" s="37"/>
      <c r="F146" s="26" t="s">
        <v>6</v>
      </c>
      <c r="G146" s="81"/>
      <c r="H146" s="65"/>
      <c r="I146" s="68"/>
    </row>
    <row r="147" spans="1:9" ht="15" outlineLevel="1">
      <c r="A147" s="8"/>
      <c r="B147" s="9"/>
      <c r="C147" s="9"/>
      <c r="D147" s="9"/>
      <c r="E147" s="7"/>
      <c r="F147" s="18"/>
      <c r="G147" s="19"/>
      <c r="H147" s="20"/>
      <c r="I147" s="21"/>
    </row>
    <row r="148" spans="1:7" ht="15" outlineLevel="1" thickBot="1">
      <c r="A148" s="8"/>
      <c r="B148" s="9"/>
      <c r="C148" s="9"/>
      <c r="D148" s="9"/>
      <c r="E148" s="7"/>
      <c r="F148" s="14"/>
      <c r="G148" s="6"/>
    </row>
    <row r="149" spans="1:9" ht="15" customHeight="1" thickBot="1">
      <c r="A149" s="111" t="s">
        <v>153</v>
      </c>
      <c r="B149" s="112"/>
      <c r="C149" s="112"/>
      <c r="D149" s="112"/>
      <c r="E149" s="112"/>
      <c r="F149" s="112"/>
      <c r="G149" s="112"/>
      <c r="H149" s="113"/>
      <c r="I149" s="17">
        <f>SUM(I154,I200,I209)</f>
        <v>0</v>
      </c>
    </row>
    <row r="150" spans="1:9" ht="15" outlineLevel="1" thickBot="1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31.5" customHeight="1" outlineLevel="1" thickBot="1">
      <c r="A151" s="86" t="s">
        <v>154</v>
      </c>
      <c r="B151" s="87"/>
      <c r="C151" s="87"/>
      <c r="D151" s="88"/>
      <c r="E151" s="89"/>
      <c r="F151" s="89"/>
      <c r="G151" s="89"/>
      <c r="H151" s="89"/>
      <c r="I151" s="90"/>
    </row>
    <row r="152" spans="1:9" ht="15" outlineLevel="1" thickBot="1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5" outlineLevel="1" thickBot="1">
      <c r="A153" s="123" t="s">
        <v>142</v>
      </c>
      <c r="B153" s="124"/>
      <c r="C153" s="124"/>
      <c r="D153" s="125"/>
      <c r="E153" s="5" t="s">
        <v>4</v>
      </c>
      <c r="F153" s="25" t="s">
        <v>5</v>
      </c>
      <c r="G153" s="27" t="s">
        <v>2</v>
      </c>
      <c r="H153" s="15" t="s">
        <v>147</v>
      </c>
      <c r="I153" s="16" t="s">
        <v>3</v>
      </c>
    </row>
    <row r="154" spans="1:9" ht="15" outlineLevel="1">
      <c r="A154" s="101" t="s">
        <v>7</v>
      </c>
      <c r="B154" s="102"/>
      <c r="C154" s="102"/>
      <c r="D154" s="102"/>
      <c r="E154" s="102"/>
      <c r="F154" s="168"/>
      <c r="G154" s="169"/>
      <c r="H154" s="63">
        <v>18</v>
      </c>
      <c r="I154" s="66">
        <f>G154*H154</f>
        <v>0</v>
      </c>
    </row>
    <row r="155" spans="1:9" ht="15" customHeight="1" outlineLevel="1">
      <c r="A155" s="127" t="s">
        <v>197</v>
      </c>
      <c r="B155" s="128"/>
      <c r="C155" s="128"/>
      <c r="D155" s="129"/>
      <c r="E155" s="34"/>
      <c r="F155" s="22" t="s">
        <v>6</v>
      </c>
      <c r="G155" s="152"/>
      <c r="H155" s="64"/>
      <c r="I155" s="67"/>
    </row>
    <row r="156" spans="1:9" ht="15" outlineLevel="1">
      <c r="A156" s="91" t="s">
        <v>50</v>
      </c>
      <c r="B156" s="92"/>
      <c r="C156" s="92"/>
      <c r="D156" s="93"/>
      <c r="E156" s="34"/>
      <c r="F156" s="22" t="s">
        <v>6</v>
      </c>
      <c r="G156" s="152"/>
      <c r="H156" s="64"/>
      <c r="I156" s="67"/>
    </row>
    <row r="157" spans="1:9" ht="15" outlineLevel="1">
      <c r="A157" s="91" t="s">
        <v>140</v>
      </c>
      <c r="B157" s="92"/>
      <c r="C157" s="92"/>
      <c r="D157" s="93"/>
      <c r="E157" s="34"/>
      <c r="F157" s="36"/>
      <c r="G157" s="152"/>
      <c r="H157" s="64"/>
      <c r="I157" s="67"/>
    </row>
    <row r="158" spans="1:9" ht="15" outlineLevel="1">
      <c r="A158" s="91" t="s">
        <v>51</v>
      </c>
      <c r="B158" s="92"/>
      <c r="C158" s="92"/>
      <c r="D158" s="93"/>
      <c r="E158" s="34"/>
      <c r="F158" s="36"/>
      <c r="G158" s="152"/>
      <c r="H158" s="64"/>
      <c r="I158" s="67"/>
    </row>
    <row r="159" spans="1:9" ht="30" customHeight="1" outlineLevel="1">
      <c r="A159" s="91" t="s">
        <v>52</v>
      </c>
      <c r="B159" s="92"/>
      <c r="C159" s="92"/>
      <c r="D159" s="93"/>
      <c r="E159" s="34"/>
      <c r="F159" s="36"/>
      <c r="G159" s="152"/>
      <c r="H159" s="64"/>
      <c r="I159" s="67"/>
    </row>
    <row r="160" spans="1:9" ht="29" customHeight="1" outlineLevel="1">
      <c r="A160" s="91" t="s">
        <v>53</v>
      </c>
      <c r="B160" s="92"/>
      <c r="C160" s="92"/>
      <c r="D160" s="93"/>
      <c r="E160" s="34"/>
      <c r="F160" s="22" t="s">
        <v>6</v>
      </c>
      <c r="G160" s="152"/>
      <c r="H160" s="64"/>
      <c r="I160" s="67"/>
    </row>
    <row r="161" spans="1:9" ht="43.5" customHeight="1" outlineLevel="1">
      <c r="A161" s="91" t="s">
        <v>185</v>
      </c>
      <c r="B161" s="92"/>
      <c r="C161" s="92"/>
      <c r="D161" s="93"/>
      <c r="E161" s="34"/>
      <c r="F161" s="22" t="s">
        <v>6</v>
      </c>
      <c r="G161" s="152"/>
      <c r="H161" s="64"/>
      <c r="I161" s="67"/>
    </row>
    <row r="162" spans="1:9" ht="15" outlineLevel="1">
      <c r="A162" s="91" t="s">
        <v>54</v>
      </c>
      <c r="B162" s="92"/>
      <c r="C162" s="92"/>
      <c r="D162" s="93"/>
      <c r="E162" s="34"/>
      <c r="F162" s="36"/>
      <c r="G162" s="152"/>
      <c r="H162" s="64"/>
      <c r="I162" s="67"/>
    </row>
    <row r="163" spans="1:9" ht="29.25" customHeight="1" outlineLevel="1">
      <c r="A163" s="91" t="s">
        <v>55</v>
      </c>
      <c r="B163" s="92"/>
      <c r="C163" s="92"/>
      <c r="D163" s="93"/>
      <c r="E163" s="34"/>
      <c r="F163" s="36"/>
      <c r="G163" s="152"/>
      <c r="H163" s="64"/>
      <c r="I163" s="67"/>
    </row>
    <row r="164" spans="1:9" ht="30.75" customHeight="1" outlineLevel="1">
      <c r="A164" s="91" t="s">
        <v>56</v>
      </c>
      <c r="B164" s="92"/>
      <c r="C164" s="92"/>
      <c r="D164" s="93"/>
      <c r="E164" s="34"/>
      <c r="F164" s="40"/>
      <c r="G164" s="152"/>
      <c r="H164" s="64"/>
      <c r="I164" s="67"/>
    </row>
    <row r="165" spans="1:9" ht="29.25" customHeight="1" outlineLevel="1">
      <c r="A165" s="91" t="s">
        <v>19</v>
      </c>
      <c r="B165" s="92"/>
      <c r="C165" s="92"/>
      <c r="D165" s="93"/>
      <c r="E165" s="34"/>
      <c r="F165" s="22" t="s">
        <v>6</v>
      </c>
      <c r="G165" s="152"/>
      <c r="H165" s="64"/>
      <c r="I165" s="67"/>
    </row>
    <row r="166" spans="1:9" ht="15" outlineLevel="1">
      <c r="A166" s="91" t="s">
        <v>192</v>
      </c>
      <c r="B166" s="92"/>
      <c r="C166" s="92"/>
      <c r="D166" s="93"/>
      <c r="E166" s="34"/>
      <c r="F166" s="22" t="s">
        <v>6</v>
      </c>
      <c r="G166" s="152"/>
      <c r="H166" s="64"/>
      <c r="I166" s="67"/>
    </row>
    <row r="167" spans="1:9" ht="15" outlineLevel="1">
      <c r="A167" s="91" t="s">
        <v>57</v>
      </c>
      <c r="B167" s="92"/>
      <c r="C167" s="92"/>
      <c r="D167" s="93"/>
      <c r="E167" s="34"/>
      <c r="F167" s="22" t="s">
        <v>6</v>
      </c>
      <c r="G167" s="152"/>
      <c r="H167" s="64"/>
      <c r="I167" s="67"/>
    </row>
    <row r="168" spans="1:9" ht="15" outlineLevel="1">
      <c r="A168" s="91" t="s">
        <v>177</v>
      </c>
      <c r="B168" s="92"/>
      <c r="C168" s="92"/>
      <c r="D168" s="93"/>
      <c r="E168" s="34"/>
      <c r="F168" s="22" t="s">
        <v>6</v>
      </c>
      <c r="G168" s="152"/>
      <c r="H168" s="64"/>
      <c r="I168" s="67"/>
    </row>
    <row r="169" spans="1:9" ht="29" customHeight="1" outlineLevel="1">
      <c r="A169" s="91" t="s">
        <v>58</v>
      </c>
      <c r="B169" s="92"/>
      <c r="C169" s="92"/>
      <c r="D169" s="93"/>
      <c r="E169" s="34"/>
      <c r="F169" s="22" t="s">
        <v>6</v>
      </c>
      <c r="G169" s="152"/>
      <c r="H169" s="64"/>
      <c r="I169" s="67"/>
    </row>
    <row r="170" spans="1:9" ht="15" outlineLevel="1">
      <c r="A170" s="91" t="s">
        <v>59</v>
      </c>
      <c r="B170" s="92"/>
      <c r="C170" s="92"/>
      <c r="D170" s="93"/>
      <c r="E170" s="34"/>
      <c r="F170" s="22" t="s">
        <v>6</v>
      </c>
      <c r="G170" s="152"/>
      <c r="H170" s="64"/>
      <c r="I170" s="67"/>
    </row>
    <row r="171" spans="1:9" ht="15" outlineLevel="1">
      <c r="A171" s="91" t="s">
        <v>141</v>
      </c>
      <c r="B171" s="92"/>
      <c r="C171" s="92"/>
      <c r="D171" s="93"/>
      <c r="E171" s="34"/>
      <c r="F171" s="22" t="s">
        <v>6</v>
      </c>
      <c r="G171" s="152"/>
      <c r="H171" s="64"/>
      <c r="I171" s="67"/>
    </row>
    <row r="172" spans="1:9" ht="43.5" customHeight="1" outlineLevel="1">
      <c r="A172" s="91" t="s">
        <v>60</v>
      </c>
      <c r="B172" s="92"/>
      <c r="C172" s="92"/>
      <c r="D172" s="93"/>
      <c r="E172" s="34"/>
      <c r="F172" s="22" t="s">
        <v>6</v>
      </c>
      <c r="G172" s="152"/>
      <c r="H172" s="64"/>
      <c r="I172" s="67"/>
    </row>
    <row r="173" spans="1:9" ht="15" outlineLevel="1">
      <c r="A173" s="91" t="s">
        <v>165</v>
      </c>
      <c r="B173" s="92"/>
      <c r="C173" s="92"/>
      <c r="D173" s="93"/>
      <c r="E173" s="34"/>
      <c r="F173" s="22" t="s">
        <v>6</v>
      </c>
      <c r="G173" s="152"/>
      <c r="H173" s="64"/>
      <c r="I173" s="67"/>
    </row>
    <row r="174" spans="1:9" ht="15" outlineLevel="1">
      <c r="A174" s="91" t="s">
        <v>166</v>
      </c>
      <c r="B174" s="92"/>
      <c r="C174" s="92"/>
      <c r="D174" s="93"/>
      <c r="E174" s="34"/>
      <c r="F174" s="22" t="s">
        <v>6</v>
      </c>
      <c r="G174" s="152"/>
      <c r="H174" s="64"/>
      <c r="I174" s="67"/>
    </row>
    <row r="175" spans="1:9" ht="15" outlineLevel="1">
      <c r="A175" s="91" t="s">
        <v>61</v>
      </c>
      <c r="B175" s="92"/>
      <c r="C175" s="92"/>
      <c r="D175" s="93"/>
      <c r="E175" s="34"/>
      <c r="F175" s="22" t="s">
        <v>6</v>
      </c>
      <c r="G175" s="152"/>
      <c r="H175" s="64"/>
      <c r="I175" s="67"/>
    </row>
    <row r="176" spans="1:9" ht="15" outlineLevel="1">
      <c r="A176" s="91" t="s">
        <v>62</v>
      </c>
      <c r="B176" s="92"/>
      <c r="C176" s="92"/>
      <c r="D176" s="93"/>
      <c r="E176" s="34"/>
      <c r="F176" s="22" t="s">
        <v>6</v>
      </c>
      <c r="G176" s="152"/>
      <c r="H176" s="64"/>
      <c r="I176" s="67"/>
    </row>
    <row r="177" spans="1:9" ht="30" customHeight="1" outlineLevel="1">
      <c r="A177" s="91" t="s">
        <v>163</v>
      </c>
      <c r="B177" s="92"/>
      <c r="C177" s="92"/>
      <c r="D177" s="93"/>
      <c r="E177" s="34"/>
      <c r="F177" s="40"/>
      <c r="G177" s="152"/>
      <c r="H177" s="64"/>
      <c r="I177" s="67"/>
    </row>
    <row r="178" spans="1:9" ht="15" outlineLevel="1">
      <c r="A178" s="91" t="s">
        <v>178</v>
      </c>
      <c r="B178" s="92"/>
      <c r="C178" s="92"/>
      <c r="D178" s="93"/>
      <c r="E178" s="34"/>
      <c r="F178" s="22" t="s">
        <v>6</v>
      </c>
      <c r="G178" s="152"/>
      <c r="H178" s="64"/>
      <c r="I178" s="67"/>
    </row>
    <row r="179" spans="1:9" ht="15" outlineLevel="1">
      <c r="A179" s="91" t="s">
        <v>63</v>
      </c>
      <c r="B179" s="92"/>
      <c r="C179" s="92"/>
      <c r="D179" s="93"/>
      <c r="E179" s="34"/>
      <c r="F179" s="22" t="s">
        <v>6</v>
      </c>
      <c r="G179" s="152"/>
      <c r="H179" s="64"/>
      <c r="I179" s="67"/>
    </row>
    <row r="180" spans="1:9" ht="15" outlineLevel="1">
      <c r="A180" s="91" t="s">
        <v>175</v>
      </c>
      <c r="B180" s="92"/>
      <c r="C180" s="92"/>
      <c r="D180" s="93"/>
      <c r="E180" s="34"/>
      <c r="F180" s="22" t="s">
        <v>6</v>
      </c>
      <c r="G180" s="152"/>
      <c r="H180" s="64"/>
      <c r="I180" s="67"/>
    </row>
    <row r="181" spans="1:9" ht="15" outlineLevel="1">
      <c r="A181" s="114" t="s">
        <v>190</v>
      </c>
      <c r="B181" s="115"/>
      <c r="C181" s="115"/>
      <c r="D181" s="116"/>
      <c r="E181" s="34"/>
      <c r="F181" s="22" t="s">
        <v>6</v>
      </c>
      <c r="G181" s="152"/>
      <c r="H181" s="64"/>
      <c r="I181" s="67"/>
    </row>
    <row r="182" spans="1:9" ht="15" outlineLevel="1">
      <c r="A182" s="143" t="s">
        <v>189</v>
      </c>
      <c r="B182" s="144"/>
      <c r="C182" s="144"/>
      <c r="D182" s="145"/>
      <c r="E182" s="34"/>
      <c r="F182" s="22" t="s">
        <v>6</v>
      </c>
      <c r="G182" s="152"/>
      <c r="H182" s="64"/>
      <c r="I182" s="67"/>
    </row>
    <row r="183" spans="1:9" ht="15" outlineLevel="1">
      <c r="A183" s="52" t="s">
        <v>167</v>
      </c>
      <c r="B183" s="53"/>
      <c r="C183" s="53"/>
      <c r="D183" s="54"/>
      <c r="E183" s="34"/>
      <c r="F183" s="22" t="s">
        <v>6</v>
      </c>
      <c r="G183" s="152"/>
      <c r="H183" s="64"/>
      <c r="I183" s="67"/>
    </row>
    <row r="184" spans="1:9" ht="15" outlineLevel="1">
      <c r="A184" s="52" t="s">
        <v>168</v>
      </c>
      <c r="B184" s="53"/>
      <c r="C184" s="53"/>
      <c r="D184" s="54"/>
      <c r="E184" s="34"/>
      <c r="F184" s="22" t="s">
        <v>6</v>
      </c>
      <c r="G184" s="152"/>
      <c r="H184" s="64"/>
      <c r="I184" s="67"/>
    </row>
    <row r="185" spans="1:9" ht="15" outlineLevel="1">
      <c r="A185" s="52" t="s">
        <v>169</v>
      </c>
      <c r="B185" s="53"/>
      <c r="C185" s="53"/>
      <c r="D185" s="54"/>
      <c r="E185" s="34"/>
      <c r="F185" s="22" t="s">
        <v>6</v>
      </c>
      <c r="G185" s="152"/>
      <c r="H185" s="64"/>
      <c r="I185" s="67"/>
    </row>
    <row r="186" spans="1:9" ht="30" customHeight="1" outlineLevel="1">
      <c r="A186" s="52" t="s">
        <v>170</v>
      </c>
      <c r="B186" s="53"/>
      <c r="C186" s="53"/>
      <c r="D186" s="54"/>
      <c r="E186" s="34"/>
      <c r="F186" s="22" t="s">
        <v>6</v>
      </c>
      <c r="G186" s="152"/>
      <c r="H186" s="64"/>
      <c r="I186" s="67"/>
    </row>
    <row r="187" spans="1:9" ht="14.5" customHeight="1" outlineLevel="1">
      <c r="A187" s="52" t="s">
        <v>171</v>
      </c>
      <c r="B187" s="53"/>
      <c r="C187" s="53"/>
      <c r="D187" s="54"/>
      <c r="E187" s="34"/>
      <c r="F187" s="22" t="s">
        <v>6</v>
      </c>
      <c r="G187" s="152"/>
      <c r="H187" s="64"/>
      <c r="I187" s="67"/>
    </row>
    <row r="188" spans="1:9" ht="30" customHeight="1" outlineLevel="1">
      <c r="A188" s="114" t="s">
        <v>30</v>
      </c>
      <c r="B188" s="115"/>
      <c r="C188" s="115"/>
      <c r="D188" s="116"/>
      <c r="E188" s="34"/>
      <c r="F188" s="22" t="s">
        <v>6</v>
      </c>
      <c r="G188" s="152"/>
      <c r="H188" s="64"/>
      <c r="I188" s="67"/>
    </row>
    <row r="189" spans="1:9" ht="15" outlineLevel="1">
      <c r="A189" s="114" t="s">
        <v>64</v>
      </c>
      <c r="B189" s="115"/>
      <c r="C189" s="115"/>
      <c r="D189" s="116"/>
      <c r="E189" s="34"/>
      <c r="F189" s="22" t="s">
        <v>6</v>
      </c>
      <c r="G189" s="152"/>
      <c r="H189" s="64"/>
      <c r="I189" s="67"/>
    </row>
    <row r="190" spans="1:9" ht="15" outlineLevel="1">
      <c r="A190" s="114" t="s">
        <v>32</v>
      </c>
      <c r="B190" s="115"/>
      <c r="C190" s="115"/>
      <c r="D190" s="116"/>
      <c r="E190" s="34"/>
      <c r="F190" s="22" t="s">
        <v>6</v>
      </c>
      <c r="G190" s="152"/>
      <c r="H190" s="64"/>
      <c r="I190" s="67"/>
    </row>
    <row r="191" spans="1:9" ht="15" outlineLevel="1">
      <c r="A191" s="114" t="s">
        <v>180</v>
      </c>
      <c r="B191" s="115"/>
      <c r="C191" s="115"/>
      <c r="D191" s="116"/>
      <c r="E191" s="34"/>
      <c r="F191" s="22" t="s">
        <v>6</v>
      </c>
      <c r="G191" s="152"/>
      <c r="H191" s="64"/>
      <c r="I191" s="67"/>
    </row>
    <row r="192" spans="1:9" ht="15" outlineLevel="1">
      <c r="A192" s="114" t="s">
        <v>33</v>
      </c>
      <c r="B192" s="115"/>
      <c r="C192" s="115"/>
      <c r="D192" s="116"/>
      <c r="E192" s="34"/>
      <c r="F192" s="22" t="s">
        <v>6</v>
      </c>
      <c r="G192" s="152"/>
      <c r="H192" s="64"/>
      <c r="I192" s="67"/>
    </row>
    <row r="193" spans="1:9" ht="15" outlineLevel="1">
      <c r="A193" s="114" t="s">
        <v>176</v>
      </c>
      <c r="B193" s="136"/>
      <c r="C193" s="136"/>
      <c r="D193" s="136"/>
      <c r="E193" s="35"/>
      <c r="F193" s="22" t="s">
        <v>6</v>
      </c>
      <c r="G193" s="152"/>
      <c r="H193" s="64"/>
      <c r="I193" s="67"/>
    </row>
    <row r="194" spans="1:9" ht="15" customHeight="1" outlineLevel="1">
      <c r="A194" s="137" t="s">
        <v>34</v>
      </c>
      <c r="B194" s="138"/>
      <c r="C194" s="138"/>
      <c r="D194" s="138"/>
      <c r="E194" s="138"/>
      <c r="F194" s="139"/>
      <c r="G194" s="152"/>
      <c r="H194" s="64"/>
      <c r="I194" s="67"/>
    </row>
    <row r="195" spans="1:9" ht="15" customHeight="1" outlineLevel="1">
      <c r="A195" s="52" t="s">
        <v>36</v>
      </c>
      <c r="B195" s="53"/>
      <c r="C195" s="53"/>
      <c r="D195" s="53"/>
      <c r="E195" s="35"/>
      <c r="F195" s="22" t="s">
        <v>6</v>
      </c>
      <c r="G195" s="152"/>
      <c r="H195" s="64"/>
      <c r="I195" s="67"/>
    </row>
    <row r="196" spans="1:9" ht="15" outlineLevel="1">
      <c r="A196" s="52" t="s">
        <v>37</v>
      </c>
      <c r="B196" s="53"/>
      <c r="C196" s="53"/>
      <c r="D196" s="54"/>
      <c r="E196" s="34"/>
      <c r="F196" s="22" t="s">
        <v>6</v>
      </c>
      <c r="G196" s="152"/>
      <c r="H196" s="64"/>
      <c r="I196" s="67"/>
    </row>
    <row r="197" spans="1:9" ht="15" outlineLevel="1">
      <c r="A197" s="94" t="s">
        <v>38</v>
      </c>
      <c r="B197" s="95"/>
      <c r="C197" s="95"/>
      <c r="D197" s="96"/>
      <c r="E197" s="34"/>
      <c r="F197" s="22" t="s">
        <v>6</v>
      </c>
      <c r="G197" s="152"/>
      <c r="H197" s="64"/>
      <c r="I197" s="67"/>
    </row>
    <row r="198" spans="1:9" ht="15" outlineLevel="1">
      <c r="A198" s="130" t="s">
        <v>191</v>
      </c>
      <c r="B198" s="131"/>
      <c r="C198" s="131"/>
      <c r="D198" s="132"/>
      <c r="E198" s="34"/>
      <c r="F198" s="22" t="s">
        <v>6</v>
      </c>
      <c r="G198" s="152"/>
      <c r="H198" s="64"/>
      <c r="I198" s="67"/>
    </row>
    <row r="199" spans="1:9" ht="15" outlineLevel="1">
      <c r="A199" s="94" t="s">
        <v>65</v>
      </c>
      <c r="B199" s="95"/>
      <c r="C199" s="95"/>
      <c r="D199" s="96"/>
      <c r="E199" s="34"/>
      <c r="F199" s="22" t="s">
        <v>6</v>
      </c>
      <c r="G199" s="152"/>
      <c r="H199" s="64"/>
      <c r="I199" s="67"/>
    </row>
    <row r="200" spans="1:9" ht="15" customHeight="1" outlineLevel="1">
      <c r="A200" s="133" t="s">
        <v>159</v>
      </c>
      <c r="B200" s="134"/>
      <c r="C200" s="134"/>
      <c r="D200" s="134"/>
      <c r="E200" s="134"/>
      <c r="F200" s="134"/>
      <c r="G200" s="105"/>
      <c r="H200" s="106">
        <v>18</v>
      </c>
      <c r="I200" s="107">
        <f>G200*H200</f>
        <v>0</v>
      </c>
    </row>
    <row r="201" spans="1:9" ht="87" customHeight="1" outlineLevel="1">
      <c r="A201" s="117" t="s">
        <v>160</v>
      </c>
      <c r="B201" s="118"/>
      <c r="C201" s="118"/>
      <c r="D201" s="119"/>
      <c r="E201" s="34"/>
      <c r="F201" s="24" t="s">
        <v>6</v>
      </c>
      <c r="G201" s="80"/>
      <c r="H201" s="64"/>
      <c r="I201" s="67"/>
    </row>
    <row r="202" spans="1:9" ht="29.25" customHeight="1" outlineLevel="1">
      <c r="A202" s="117" t="s">
        <v>39</v>
      </c>
      <c r="B202" s="118"/>
      <c r="C202" s="118"/>
      <c r="D202" s="119"/>
      <c r="E202" s="34"/>
      <c r="F202" s="39"/>
      <c r="G202" s="80"/>
      <c r="H202" s="64"/>
      <c r="I202" s="67"/>
    </row>
    <row r="203" spans="1:9" ht="29" customHeight="1" outlineLevel="1">
      <c r="A203" s="117" t="s">
        <v>66</v>
      </c>
      <c r="B203" s="118"/>
      <c r="C203" s="118"/>
      <c r="D203" s="119"/>
      <c r="E203" s="34"/>
      <c r="F203" s="39"/>
      <c r="G203" s="80"/>
      <c r="H203" s="64"/>
      <c r="I203" s="67"/>
    </row>
    <row r="204" spans="1:9" ht="30.75" customHeight="1" outlineLevel="1">
      <c r="A204" s="117" t="s">
        <v>40</v>
      </c>
      <c r="B204" s="118"/>
      <c r="C204" s="118"/>
      <c r="D204" s="119"/>
      <c r="E204" s="34"/>
      <c r="F204" s="24" t="s">
        <v>6</v>
      </c>
      <c r="G204" s="80"/>
      <c r="H204" s="64"/>
      <c r="I204" s="67"/>
    </row>
    <row r="205" spans="1:9" ht="15" outlineLevel="1">
      <c r="A205" s="117" t="s">
        <v>41</v>
      </c>
      <c r="B205" s="118"/>
      <c r="C205" s="118"/>
      <c r="D205" s="119"/>
      <c r="E205" s="34"/>
      <c r="F205" s="24" t="s">
        <v>6</v>
      </c>
      <c r="G205" s="80"/>
      <c r="H205" s="64"/>
      <c r="I205" s="67"/>
    </row>
    <row r="206" spans="1:9" ht="15" outlineLevel="1">
      <c r="A206" s="117" t="s">
        <v>67</v>
      </c>
      <c r="B206" s="118"/>
      <c r="C206" s="118"/>
      <c r="D206" s="119"/>
      <c r="E206" s="34"/>
      <c r="F206" s="39"/>
      <c r="G206" s="80"/>
      <c r="H206" s="64"/>
      <c r="I206" s="67"/>
    </row>
    <row r="207" spans="1:9" ht="15" outlineLevel="1">
      <c r="A207" s="117" t="s">
        <v>68</v>
      </c>
      <c r="B207" s="118"/>
      <c r="C207" s="118"/>
      <c r="D207" s="119"/>
      <c r="E207" s="34"/>
      <c r="F207" s="39"/>
      <c r="G207" s="80"/>
      <c r="H207" s="64"/>
      <c r="I207" s="67"/>
    </row>
    <row r="208" spans="1:9" ht="15" outlineLevel="1">
      <c r="A208" s="117" t="s">
        <v>173</v>
      </c>
      <c r="B208" s="118"/>
      <c r="C208" s="118"/>
      <c r="D208" s="119"/>
      <c r="E208" s="34"/>
      <c r="F208" s="24" t="s">
        <v>6</v>
      </c>
      <c r="G208" s="104"/>
      <c r="H208" s="103"/>
      <c r="I208" s="126"/>
    </row>
    <row r="209" spans="1:9" ht="15" customHeight="1" outlineLevel="1">
      <c r="A209" s="133" t="s">
        <v>157</v>
      </c>
      <c r="B209" s="134"/>
      <c r="C209" s="134"/>
      <c r="D209" s="134"/>
      <c r="E209" s="134"/>
      <c r="F209" s="135"/>
      <c r="G209" s="152"/>
      <c r="H209" s="64">
        <v>6</v>
      </c>
      <c r="I209" s="67">
        <f>G209*H209</f>
        <v>0</v>
      </c>
    </row>
    <row r="210" spans="1:9" ht="15" outlineLevel="1">
      <c r="A210" s="117" t="s">
        <v>71</v>
      </c>
      <c r="B210" s="118"/>
      <c r="C210" s="118"/>
      <c r="D210" s="119"/>
      <c r="E210" s="34"/>
      <c r="F210" s="22" t="s">
        <v>6</v>
      </c>
      <c r="G210" s="152"/>
      <c r="H210" s="64"/>
      <c r="I210" s="67"/>
    </row>
    <row r="211" spans="1:9" ht="15" outlineLevel="1">
      <c r="A211" s="117" t="s">
        <v>79</v>
      </c>
      <c r="B211" s="118"/>
      <c r="C211" s="118"/>
      <c r="D211" s="119"/>
      <c r="E211" s="34"/>
      <c r="F211" s="22" t="s">
        <v>6</v>
      </c>
      <c r="G211" s="152"/>
      <c r="H211" s="64"/>
      <c r="I211" s="67"/>
    </row>
    <row r="212" spans="1:9" ht="15" outlineLevel="1">
      <c r="A212" s="117" t="s">
        <v>78</v>
      </c>
      <c r="B212" s="118"/>
      <c r="C212" s="118"/>
      <c r="D212" s="119"/>
      <c r="E212" s="34"/>
      <c r="F212" s="40"/>
      <c r="G212" s="152"/>
      <c r="H212" s="64"/>
      <c r="I212" s="67"/>
    </row>
    <row r="213" spans="1:9" ht="15" outlineLevel="1">
      <c r="A213" s="117" t="s">
        <v>77</v>
      </c>
      <c r="B213" s="118"/>
      <c r="C213" s="118"/>
      <c r="D213" s="119"/>
      <c r="E213" s="34"/>
      <c r="F213" s="22" t="s">
        <v>6</v>
      </c>
      <c r="G213" s="152"/>
      <c r="H213" s="64"/>
      <c r="I213" s="67"/>
    </row>
    <row r="214" spans="1:9" ht="15" outlineLevel="1">
      <c r="A214" s="117" t="s">
        <v>76</v>
      </c>
      <c r="B214" s="118"/>
      <c r="C214" s="118"/>
      <c r="D214" s="119"/>
      <c r="E214" s="34"/>
      <c r="F214" s="22" t="s">
        <v>6</v>
      </c>
      <c r="G214" s="152"/>
      <c r="H214" s="64"/>
      <c r="I214" s="67"/>
    </row>
    <row r="215" spans="1:9" ht="15" outlineLevel="1">
      <c r="A215" s="117" t="s">
        <v>75</v>
      </c>
      <c r="B215" s="118"/>
      <c r="C215" s="118"/>
      <c r="D215" s="119"/>
      <c r="E215" s="34"/>
      <c r="F215" s="22" t="s">
        <v>6</v>
      </c>
      <c r="G215" s="152"/>
      <c r="H215" s="64"/>
      <c r="I215" s="67"/>
    </row>
    <row r="216" spans="1:9" ht="15" outlineLevel="1">
      <c r="A216" s="117" t="s">
        <v>74</v>
      </c>
      <c r="B216" s="118"/>
      <c r="C216" s="118"/>
      <c r="D216" s="119"/>
      <c r="E216" s="34"/>
      <c r="F216" s="22" t="s">
        <v>6</v>
      </c>
      <c r="G216" s="152"/>
      <c r="H216" s="64"/>
      <c r="I216" s="67"/>
    </row>
    <row r="217" spans="1:9" ht="15" outlineLevel="1">
      <c r="A217" s="117" t="s">
        <v>73</v>
      </c>
      <c r="B217" s="118"/>
      <c r="C217" s="118"/>
      <c r="D217" s="119"/>
      <c r="E217" s="34"/>
      <c r="F217" s="22" t="s">
        <v>6</v>
      </c>
      <c r="G217" s="152"/>
      <c r="H217" s="64"/>
      <c r="I217" s="67"/>
    </row>
    <row r="218" spans="1:9" ht="15" outlineLevel="1">
      <c r="A218" s="117" t="s">
        <v>186</v>
      </c>
      <c r="B218" s="118"/>
      <c r="C218" s="118"/>
      <c r="D218" s="119"/>
      <c r="E218" s="34"/>
      <c r="F218" s="40"/>
      <c r="G218" s="152"/>
      <c r="H218" s="64"/>
      <c r="I218" s="67"/>
    </row>
    <row r="219" spans="1:9" ht="15" outlineLevel="1">
      <c r="A219" s="117" t="s">
        <v>69</v>
      </c>
      <c r="B219" s="118"/>
      <c r="C219" s="118"/>
      <c r="D219" s="119"/>
      <c r="E219" s="34"/>
      <c r="F219" s="40"/>
      <c r="G219" s="152"/>
      <c r="H219" s="64"/>
      <c r="I219" s="67"/>
    </row>
    <row r="220" spans="1:9" ht="15" customHeight="1" outlineLevel="1">
      <c r="A220" s="117" t="s">
        <v>70</v>
      </c>
      <c r="B220" s="118"/>
      <c r="C220" s="118"/>
      <c r="D220" s="119"/>
      <c r="E220" s="34"/>
      <c r="F220" s="40"/>
      <c r="G220" s="152"/>
      <c r="H220" s="64"/>
      <c r="I220" s="67"/>
    </row>
    <row r="221" spans="1:9" ht="15" outlineLevel="1">
      <c r="A221" s="117" t="s">
        <v>72</v>
      </c>
      <c r="B221" s="118"/>
      <c r="C221" s="118"/>
      <c r="D221" s="119"/>
      <c r="E221" s="34"/>
      <c r="F221" s="22" t="s">
        <v>6</v>
      </c>
      <c r="G221" s="152"/>
      <c r="H221" s="64"/>
      <c r="I221" s="67"/>
    </row>
    <row r="222" spans="1:9" ht="15" outlineLevel="1" thickBot="1">
      <c r="A222" s="120" t="s">
        <v>174</v>
      </c>
      <c r="B222" s="121"/>
      <c r="C222" s="121"/>
      <c r="D222" s="122"/>
      <c r="E222" s="37"/>
      <c r="F222" s="23" t="s">
        <v>6</v>
      </c>
      <c r="G222" s="153"/>
      <c r="H222" s="65"/>
      <c r="I222" s="68"/>
    </row>
    <row r="223" spans="1:4" ht="15" outlineLevel="1">
      <c r="A223" s="6"/>
      <c r="B223" s="6"/>
      <c r="C223" s="7"/>
      <c r="D223" s="7"/>
    </row>
    <row r="224" spans="1:4" ht="15" outlineLevel="1" thickBot="1">
      <c r="A224" s="6"/>
      <c r="B224" s="6"/>
      <c r="C224" s="7"/>
      <c r="D224" s="7"/>
    </row>
    <row r="225" spans="1:9" ht="15" customHeight="1" thickBot="1">
      <c r="A225" s="111" t="s">
        <v>152</v>
      </c>
      <c r="B225" s="112"/>
      <c r="C225" s="112"/>
      <c r="D225" s="112"/>
      <c r="E225" s="112"/>
      <c r="F225" s="112"/>
      <c r="G225" s="112"/>
      <c r="H225" s="113"/>
      <c r="I225" s="17">
        <f>SUM(I230,I274)</f>
        <v>0</v>
      </c>
    </row>
    <row r="226" spans="1:9" ht="15" outlineLevel="1" thickBot="1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ht="30.75" customHeight="1" outlineLevel="1" thickBot="1">
      <c r="A227" s="86" t="s">
        <v>154</v>
      </c>
      <c r="B227" s="87"/>
      <c r="C227" s="87"/>
      <c r="D227" s="88"/>
      <c r="E227" s="89"/>
      <c r="F227" s="89"/>
      <c r="G227" s="89"/>
      <c r="H227" s="89"/>
      <c r="I227" s="90"/>
    </row>
    <row r="228" spans="1:9" ht="15" outlineLevel="1" thickBot="1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ht="15" outlineLevel="1" thickBot="1">
      <c r="A229" s="123" t="s">
        <v>142</v>
      </c>
      <c r="B229" s="124"/>
      <c r="C229" s="124"/>
      <c r="D229" s="125"/>
      <c r="E229" s="5" t="s">
        <v>4</v>
      </c>
      <c r="F229" s="5" t="s">
        <v>5</v>
      </c>
      <c r="G229" s="15" t="s">
        <v>2</v>
      </c>
      <c r="H229" s="15" t="s">
        <v>147</v>
      </c>
      <c r="I229" s="16" t="s">
        <v>3</v>
      </c>
    </row>
    <row r="230" spans="1:9" ht="15" outlineLevel="1">
      <c r="A230" s="101" t="s">
        <v>7</v>
      </c>
      <c r="B230" s="102"/>
      <c r="C230" s="102"/>
      <c r="D230" s="102"/>
      <c r="E230" s="102"/>
      <c r="F230" s="168"/>
      <c r="G230" s="154"/>
      <c r="H230" s="63">
        <v>60</v>
      </c>
      <c r="I230" s="66">
        <f>G230*H230</f>
        <v>0</v>
      </c>
    </row>
    <row r="231" spans="1:9" ht="15" customHeight="1" outlineLevel="1">
      <c r="A231" s="127" t="s">
        <v>197</v>
      </c>
      <c r="B231" s="128"/>
      <c r="C231" s="128"/>
      <c r="D231" s="129"/>
      <c r="E231" s="34"/>
      <c r="F231" s="22" t="s">
        <v>6</v>
      </c>
      <c r="G231" s="155"/>
      <c r="H231" s="64"/>
      <c r="I231" s="67"/>
    </row>
    <row r="232" spans="1:9" ht="15" outlineLevel="1">
      <c r="A232" s="91" t="s">
        <v>50</v>
      </c>
      <c r="B232" s="92"/>
      <c r="C232" s="92"/>
      <c r="D232" s="93"/>
      <c r="E232" s="34"/>
      <c r="F232" s="22" t="s">
        <v>6</v>
      </c>
      <c r="G232" s="155"/>
      <c r="H232" s="64"/>
      <c r="I232" s="67"/>
    </row>
    <row r="233" spans="1:9" ht="15" customHeight="1" outlineLevel="1">
      <c r="A233" s="91" t="s">
        <v>140</v>
      </c>
      <c r="B233" s="92"/>
      <c r="C233" s="92"/>
      <c r="D233" s="93"/>
      <c r="E233" s="34"/>
      <c r="F233" s="36"/>
      <c r="G233" s="155"/>
      <c r="H233" s="64"/>
      <c r="I233" s="67"/>
    </row>
    <row r="234" spans="1:9" ht="15" outlineLevel="1">
      <c r="A234" s="91" t="s">
        <v>80</v>
      </c>
      <c r="B234" s="92"/>
      <c r="C234" s="92"/>
      <c r="D234" s="93"/>
      <c r="E234" s="34"/>
      <c r="F234" s="36"/>
      <c r="G234" s="155"/>
      <c r="H234" s="64"/>
      <c r="I234" s="67"/>
    </row>
    <row r="235" spans="1:9" ht="29" customHeight="1" outlineLevel="1">
      <c r="A235" s="91" t="s">
        <v>52</v>
      </c>
      <c r="B235" s="92"/>
      <c r="C235" s="92"/>
      <c r="D235" s="93"/>
      <c r="E235" s="34"/>
      <c r="F235" s="22" t="s">
        <v>6</v>
      </c>
      <c r="G235" s="155"/>
      <c r="H235" s="64"/>
      <c r="I235" s="67"/>
    </row>
    <row r="236" spans="1:9" ht="29" customHeight="1" outlineLevel="1">
      <c r="A236" s="91" t="s">
        <v>81</v>
      </c>
      <c r="B236" s="92"/>
      <c r="C236" s="92"/>
      <c r="D236" s="93"/>
      <c r="E236" s="34"/>
      <c r="F236" s="40"/>
      <c r="G236" s="155"/>
      <c r="H236" s="64"/>
      <c r="I236" s="67"/>
    </row>
    <row r="237" spans="1:9" ht="43.5" customHeight="1" outlineLevel="1">
      <c r="A237" s="91" t="s">
        <v>185</v>
      </c>
      <c r="B237" s="92"/>
      <c r="C237" s="92"/>
      <c r="D237" s="93"/>
      <c r="E237" s="34"/>
      <c r="F237" s="40"/>
      <c r="G237" s="155"/>
      <c r="H237" s="64"/>
      <c r="I237" s="67"/>
    </row>
    <row r="238" spans="1:9" ht="29.25" customHeight="1" outlineLevel="1">
      <c r="A238" s="91" t="s">
        <v>55</v>
      </c>
      <c r="B238" s="92"/>
      <c r="C238" s="92"/>
      <c r="D238" s="93"/>
      <c r="E238" s="34"/>
      <c r="F238" s="22" t="s">
        <v>6</v>
      </c>
      <c r="G238" s="155"/>
      <c r="H238" s="64"/>
      <c r="I238" s="67"/>
    </row>
    <row r="239" spans="1:9" ht="28.5" customHeight="1" outlineLevel="1">
      <c r="A239" s="91" t="s">
        <v>56</v>
      </c>
      <c r="B239" s="92"/>
      <c r="C239" s="92"/>
      <c r="D239" s="93"/>
      <c r="E239" s="34"/>
      <c r="F239" s="40"/>
      <c r="G239" s="155"/>
      <c r="H239" s="64"/>
      <c r="I239" s="67"/>
    </row>
    <row r="240" spans="1:9" ht="29.25" customHeight="1" outlineLevel="1">
      <c r="A240" s="91" t="s">
        <v>19</v>
      </c>
      <c r="B240" s="92"/>
      <c r="C240" s="92"/>
      <c r="D240" s="93"/>
      <c r="E240" s="34"/>
      <c r="F240" s="22" t="s">
        <v>6</v>
      </c>
      <c r="G240" s="155"/>
      <c r="H240" s="64"/>
      <c r="I240" s="67"/>
    </row>
    <row r="241" spans="1:9" ht="15" outlineLevel="1">
      <c r="A241" s="91" t="s">
        <v>192</v>
      </c>
      <c r="B241" s="92"/>
      <c r="C241" s="92"/>
      <c r="D241" s="93"/>
      <c r="E241" s="34"/>
      <c r="F241" s="22" t="s">
        <v>6</v>
      </c>
      <c r="G241" s="155"/>
      <c r="H241" s="64"/>
      <c r="I241" s="67"/>
    </row>
    <row r="242" spans="1:9" ht="15" outlineLevel="1">
      <c r="A242" s="91" t="s">
        <v>57</v>
      </c>
      <c r="B242" s="92"/>
      <c r="C242" s="92"/>
      <c r="D242" s="93"/>
      <c r="E242" s="34"/>
      <c r="F242" s="22" t="s">
        <v>6</v>
      </c>
      <c r="G242" s="155"/>
      <c r="H242" s="64"/>
      <c r="I242" s="67"/>
    </row>
    <row r="243" spans="1:9" ht="15" outlineLevel="1">
      <c r="A243" s="91" t="s">
        <v>177</v>
      </c>
      <c r="B243" s="92"/>
      <c r="C243" s="92"/>
      <c r="D243" s="93"/>
      <c r="E243" s="34"/>
      <c r="F243" s="22" t="s">
        <v>6</v>
      </c>
      <c r="G243" s="155"/>
      <c r="H243" s="64"/>
      <c r="I243" s="67"/>
    </row>
    <row r="244" spans="1:9" ht="29" customHeight="1" outlineLevel="1">
      <c r="A244" s="91" t="s">
        <v>58</v>
      </c>
      <c r="B244" s="92"/>
      <c r="C244" s="92"/>
      <c r="D244" s="93"/>
      <c r="E244" s="34"/>
      <c r="F244" s="22" t="s">
        <v>6</v>
      </c>
      <c r="G244" s="155"/>
      <c r="H244" s="64"/>
      <c r="I244" s="67"/>
    </row>
    <row r="245" spans="1:9" ht="15" outlineLevel="1">
      <c r="A245" s="91" t="s">
        <v>59</v>
      </c>
      <c r="B245" s="92"/>
      <c r="C245" s="92"/>
      <c r="D245" s="93"/>
      <c r="E245" s="34"/>
      <c r="F245" s="22" t="s">
        <v>6</v>
      </c>
      <c r="G245" s="155"/>
      <c r="H245" s="64"/>
      <c r="I245" s="67"/>
    </row>
    <row r="246" spans="1:9" ht="15" outlineLevel="1">
      <c r="A246" s="91" t="s">
        <v>141</v>
      </c>
      <c r="B246" s="92"/>
      <c r="C246" s="92"/>
      <c r="D246" s="93"/>
      <c r="E246" s="34"/>
      <c r="F246" s="22" t="s">
        <v>6</v>
      </c>
      <c r="G246" s="155"/>
      <c r="H246" s="64"/>
      <c r="I246" s="67"/>
    </row>
    <row r="247" spans="1:9" ht="43.5" customHeight="1" outlineLevel="1">
      <c r="A247" s="91" t="s">
        <v>60</v>
      </c>
      <c r="B247" s="92"/>
      <c r="C247" s="92"/>
      <c r="D247" s="93"/>
      <c r="E247" s="34"/>
      <c r="F247" s="22" t="s">
        <v>6</v>
      </c>
      <c r="G247" s="155"/>
      <c r="H247" s="64"/>
      <c r="I247" s="67"/>
    </row>
    <row r="248" spans="1:9" ht="15" outlineLevel="1">
      <c r="A248" s="91" t="s">
        <v>165</v>
      </c>
      <c r="B248" s="92"/>
      <c r="C248" s="92"/>
      <c r="D248" s="93"/>
      <c r="E248" s="34"/>
      <c r="F248" s="22" t="s">
        <v>6</v>
      </c>
      <c r="G248" s="155"/>
      <c r="H248" s="64"/>
      <c r="I248" s="67"/>
    </row>
    <row r="249" spans="1:9" ht="15" outlineLevel="1">
      <c r="A249" s="91" t="s">
        <v>166</v>
      </c>
      <c r="B249" s="92"/>
      <c r="C249" s="92"/>
      <c r="D249" s="93"/>
      <c r="E249" s="34"/>
      <c r="F249" s="22" t="s">
        <v>6</v>
      </c>
      <c r="G249" s="155"/>
      <c r="H249" s="64"/>
      <c r="I249" s="67"/>
    </row>
    <row r="250" spans="1:9" ht="15" outlineLevel="1">
      <c r="A250" s="91" t="s">
        <v>61</v>
      </c>
      <c r="B250" s="92"/>
      <c r="C250" s="92"/>
      <c r="D250" s="93"/>
      <c r="E250" s="34"/>
      <c r="F250" s="22" t="s">
        <v>6</v>
      </c>
      <c r="G250" s="155"/>
      <c r="H250" s="64"/>
      <c r="I250" s="67"/>
    </row>
    <row r="251" spans="1:9" ht="29" customHeight="1" outlineLevel="1">
      <c r="A251" s="91" t="s">
        <v>163</v>
      </c>
      <c r="B251" s="92"/>
      <c r="C251" s="92"/>
      <c r="D251" s="93"/>
      <c r="E251" s="34"/>
      <c r="F251" s="40"/>
      <c r="G251" s="155"/>
      <c r="H251" s="64"/>
      <c r="I251" s="67"/>
    </row>
    <row r="252" spans="1:9" ht="15" outlineLevel="1">
      <c r="A252" s="91" t="s">
        <v>178</v>
      </c>
      <c r="B252" s="92"/>
      <c r="C252" s="92"/>
      <c r="D252" s="93"/>
      <c r="E252" s="34"/>
      <c r="F252" s="22" t="s">
        <v>6</v>
      </c>
      <c r="G252" s="155"/>
      <c r="H252" s="64"/>
      <c r="I252" s="67"/>
    </row>
    <row r="253" spans="1:9" ht="15" outlineLevel="1">
      <c r="A253" s="91" t="s">
        <v>63</v>
      </c>
      <c r="B253" s="92"/>
      <c r="C253" s="92"/>
      <c r="D253" s="93"/>
      <c r="E253" s="34"/>
      <c r="F253" s="22" t="s">
        <v>6</v>
      </c>
      <c r="G253" s="155"/>
      <c r="H253" s="64"/>
      <c r="I253" s="67"/>
    </row>
    <row r="254" spans="1:9" ht="15" outlineLevel="1">
      <c r="A254" s="91" t="s">
        <v>175</v>
      </c>
      <c r="B254" s="92"/>
      <c r="C254" s="92"/>
      <c r="D254" s="93"/>
      <c r="E254" s="34"/>
      <c r="F254" s="22" t="s">
        <v>6</v>
      </c>
      <c r="G254" s="155"/>
      <c r="H254" s="64"/>
      <c r="I254" s="67"/>
    </row>
    <row r="255" spans="1:9" ht="15" outlineLevel="1">
      <c r="A255" s="114" t="s">
        <v>190</v>
      </c>
      <c r="B255" s="115"/>
      <c r="C255" s="115"/>
      <c r="D255" s="116"/>
      <c r="E255" s="34"/>
      <c r="F255" s="22" t="s">
        <v>6</v>
      </c>
      <c r="G255" s="155"/>
      <c r="H255" s="64"/>
      <c r="I255" s="67"/>
    </row>
    <row r="256" spans="1:9" ht="15" outlineLevel="1">
      <c r="A256" s="143" t="s">
        <v>189</v>
      </c>
      <c r="B256" s="144"/>
      <c r="C256" s="144"/>
      <c r="D256" s="145"/>
      <c r="E256" s="34"/>
      <c r="F256" s="22" t="s">
        <v>6</v>
      </c>
      <c r="G256" s="155"/>
      <c r="H256" s="64"/>
      <c r="I256" s="67"/>
    </row>
    <row r="257" spans="1:9" ht="15" outlineLevel="1">
      <c r="A257" s="52" t="s">
        <v>167</v>
      </c>
      <c r="B257" s="53"/>
      <c r="C257" s="53"/>
      <c r="D257" s="54"/>
      <c r="E257" s="34"/>
      <c r="F257" s="22"/>
      <c r="G257" s="155"/>
      <c r="H257" s="64"/>
      <c r="I257" s="67"/>
    </row>
    <row r="258" spans="1:9" ht="15" outlineLevel="1">
      <c r="A258" s="52" t="s">
        <v>168</v>
      </c>
      <c r="B258" s="53"/>
      <c r="C258" s="53"/>
      <c r="D258" s="54"/>
      <c r="E258" s="34"/>
      <c r="F258" s="22" t="s">
        <v>6</v>
      </c>
      <c r="G258" s="155"/>
      <c r="H258" s="64"/>
      <c r="I258" s="67"/>
    </row>
    <row r="259" spans="1:9" ht="15" outlineLevel="1">
      <c r="A259" s="52" t="s">
        <v>169</v>
      </c>
      <c r="B259" s="53"/>
      <c r="C259" s="53"/>
      <c r="D259" s="54"/>
      <c r="E259" s="34"/>
      <c r="F259" s="22" t="s">
        <v>6</v>
      </c>
      <c r="G259" s="155"/>
      <c r="H259" s="64"/>
      <c r="I259" s="67"/>
    </row>
    <row r="260" spans="1:9" ht="30" customHeight="1" outlineLevel="1">
      <c r="A260" s="52" t="s">
        <v>170</v>
      </c>
      <c r="B260" s="53"/>
      <c r="C260" s="53"/>
      <c r="D260" s="54"/>
      <c r="E260" s="34"/>
      <c r="F260" s="22" t="s">
        <v>6</v>
      </c>
      <c r="G260" s="155"/>
      <c r="H260" s="64"/>
      <c r="I260" s="67"/>
    </row>
    <row r="261" spans="1:9" ht="15" outlineLevel="1">
      <c r="A261" s="52" t="s">
        <v>171</v>
      </c>
      <c r="B261" s="53"/>
      <c r="C261" s="53"/>
      <c r="D261" s="54"/>
      <c r="E261" s="34"/>
      <c r="F261" s="22" t="s">
        <v>6</v>
      </c>
      <c r="G261" s="155"/>
      <c r="H261" s="64"/>
      <c r="I261" s="67"/>
    </row>
    <row r="262" spans="1:9" ht="30" customHeight="1" outlineLevel="1">
      <c r="A262" s="114" t="s">
        <v>30</v>
      </c>
      <c r="B262" s="115"/>
      <c r="C262" s="115"/>
      <c r="D262" s="116"/>
      <c r="E262" s="34"/>
      <c r="F262" s="22" t="s">
        <v>6</v>
      </c>
      <c r="G262" s="155"/>
      <c r="H262" s="64"/>
      <c r="I262" s="67"/>
    </row>
    <row r="263" spans="1:9" ht="15" outlineLevel="1">
      <c r="A263" s="114" t="s">
        <v>64</v>
      </c>
      <c r="B263" s="115"/>
      <c r="C263" s="115"/>
      <c r="D263" s="116"/>
      <c r="E263" s="34"/>
      <c r="F263" s="22" t="s">
        <v>6</v>
      </c>
      <c r="G263" s="155"/>
      <c r="H263" s="64"/>
      <c r="I263" s="67"/>
    </row>
    <row r="264" spans="1:9" ht="15" outlineLevel="1">
      <c r="A264" s="114" t="s">
        <v>32</v>
      </c>
      <c r="B264" s="115"/>
      <c r="C264" s="115"/>
      <c r="D264" s="116"/>
      <c r="E264" s="34"/>
      <c r="F264" s="22" t="s">
        <v>6</v>
      </c>
      <c r="G264" s="155"/>
      <c r="H264" s="64"/>
      <c r="I264" s="67"/>
    </row>
    <row r="265" spans="1:9" ht="15" outlineLevel="1">
      <c r="A265" s="114" t="s">
        <v>180</v>
      </c>
      <c r="B265" s="115"/>
      <c r="C265" s="115"/>
      <c r="D265" s="116"/>
      <c r="E265" s="34"/>
      <c r="F265" s="22" t="s">
        <v>6</v>
      </c>
      <c r="G265" s="155"/>
      <c r="H265" s="64"/>
      <c r="I265" s="67"/>
    </row>
    <row r="266" spans="1:9" ht="15" outlineLevel="1">
      <c r="A266" s="114" t="s">
        <v>33</v>
      </c>
      <c r="B266" s="115"/>
      <c r="C266" s="115"/>
      <c r="D266" s="116"/>
      <c r="E266" s="34"/>
      <c r="F266" s="22" t="s">
        <v>6</v>
      </c>
      <c r="G266" s="155"/>
      <c r="H266" s="64"/>
      <c r="I266" s="67"/>
    </row>
    <row r="267" spans="1:9" ht="15" outlineLevel="1">
      <c r="A267" s="114" t="s">
        <v>176</v>
      </c>
      <c r="B267" s="136"/>
      <c r="C267" s="136"/>
      <c r="D267" s="136"/>
      <c r="E267" s="35"/>
      <c r="F267" s="22" t="s">
        <v>6</v>
      </c>
      <c r="G267" s="155"/>
      <c r="H267" s="64"/>
      <c r="I267" s="67"/>
    </row>
    <row r="268" spans="1:9" ht="15" customHeight="1" outlineLevel="1">
      <c r="A268" s="137" t="s">
        <v>34</v>
      </c>
      <c r="B268" s="138"/>
      <c r="C268" s="138"/>
      <c r="D268" s="138"/>
      <c r="E268" s="138"/>
      <c r="F268" s="139"/>
      <c r="G268" s="155"/>
      <c r="H268" s="64"/>
      <c r="I268" s="67"/>
    </row>
    <row r="269" spans="1:9" ht="15" outlineLevel="1">
      <c r="A269" s="52" t="s">
        <v>36</v>
      </c>
      <c r="B269" s="53"/>
      <c r="C269" s="53"/>
      <c r="D269" s="53"/>
      <c r="E269" s="45"/>
      <c r="F269" s="22" t="s">
        <v>6</v>
      </c>
      <c r="G269" s="155"/>
      <c r="H269" s="64"/>
      <c r="I269" s="67"/>
    </row>
    <row r="270" spans="1:9" ht="15" outlineLevel="1">
      <c r="A270" s="52" t="s">
        <v>37</v>
      </c>
      <c r="B270" s="53"/>
      <c r="C270" s="53"/>
      <c r="D270" s="54"/>
      <c r="E270" s="46"/>
      <c r="F270" s="22" t="s">
        <v>6</v>
      </c>
      <c r="G270" s="155"/>
      <c r="H270" s="64"/>
      <c r="I270" s="67"/>
    </row>
    <row r="271" spans="1:9" ht="15" outlineLevel="1">
      <c r="A271" s="94" t="s">
        <v>38</v>
      </c>
      <c r="B271" s="149"/>
      <c r="C271" s="149"/>
      <c r="D271" s="150"/>
      <c r="E271" s="46"/>
      <c r="F271" s="22" t="s">
        <v>6</v>
      </c>
      <c r="G271" s="155"/>
      <c r="H271" s="64"/>
      <c r="I271" s="67"/>
    </row>
    <row r="272" spans="1:9" ht="15" outlineLevel="1">
      <c r="A272" s="130" t="s">
        <v>191</v>
      </c>
      <c r="B272" s="131"/>
      <c r="C272" s="131"/>
      <c r="D272" s="132"/>
      <c r="E272" s="46"/>
      <c r="F272" s="22" t="s">
        <v>6</v>
      </c>
      <c r="G272" s="155"/>
      <c r="H272" s="64"/>
      <c r="I272" s="67"/>
    </row>
    <row r="273" spans="1:9" ht="15" outlineLevel="1">
      <c r="A273" s="94" t="s">
        <v>65</v>
      </c>
      <c r="B273" s="95"/>
      <c r="C273" s="95"/>
      <c r="D273" s="96"/>
      <c r="E273" s="46"/>
      <c r="F273" s="22" t="s">
        <v>6</v>
      </c>
      <c r="G273" s="156"/>
      <c r="H273" s="103"/>
      <c r="I273" s="126"/>
    </row>
    <row r="274" spans="1:9" ht="15" customHeight="1" outlineLevel="1">
      <c r="A274" s="133" t="s">
        <v>159</v>
      </c>
      <c r="B274" s="134"/>
      <c r="C274" s="134"/>
      <c r="D274" s="134"/>
      <c r="E274" s="134"/>
      <c r="F274" s="135"/>
      <c r="G274" s="151"/>
      <c r="H274" s="106">
        <v>60</v>
      </c>
      <c r="I274" s="107">
        <f>G274*H274</f>
        <v>0</v>
      </c>
    </row>
    <row r="275" spans="1:9" ht="87" customHeight="1" outlineLevel="1">
      <c r="A275" s="117" t="s">
        <v>160</v>
      </c>
      <c r="B275" s="118"/>
      <c r="C275" s="118"/>
      <c r="D275" s="119"/>
      <c r="E275" s="34"/>
      <c r="F275" s="22" t="s">
        <v>6</v>
      </c>
      <c r="G275" s="152"/>
      <c r="H275" s="64"/>
      <c r="I275" s="67"/>
    </row>
    <row r="276" spans="1:9" ht="29.25" customHeight="1" outlineLevel="1">
      <c r="A276" s="117" t="s">
        <v>39</v>
      </c>
      <c r="B276" s="118"/>
      <c r="C276" s="118"/>
      <c r="D276" s="119"/>
      <c r="E276" s="34"/>
      <c r="F276" s="36"/>
      <c r="G276" s="152"/>
      <c r="H276" s="64"/>
      <c r="I276" s="67"/>
    </row>
    <row r="277" spans="1:9" ht="29" customHeight="1" outlineLevel="1">
      <c r="A277" s="117" t="s">
        <v>66</v>
      </c>
      <c r="B277" s="118"/>
      <c r="C277" s="118"/>
      <c r="D277" s="119"/>
      <c r="E277" s="34"/>
      <c r="F277" s="36"/>
      <c r="G277" s="152"/>
      <c r="H277" s="64"/>
      <c r="I277" s="67"/>
    </row>
    <row r="278" spans="1:9" ht="30.75" customHeight="1" outlineLevel="1">
      <c r="A278" s="117" t="s">
        <v>40</v>
      </c>
      <c r="B278" s="118"/>
      <c r="C278" s="118"/>
      <c r="D278" s="119"/>
      <c r="E278" s="34"/>
      <c r="F278" s="22" t="s">
        <v>6</v>
      </c>
      <c r="G278" s="152"/>
      <c r="H278" s="64"/>
      <c r="I278" s="67"/>
    </row>
    <row r="279" spans="1:9" ht="15" outlineLevel="1">
      <c r="A279" s="117" t="s">
        <v>41</v>
      </c>
      <c r="B279" s="118"/>
      <c r="C279" s="118"/>
      <c r="D279" s="119"/>
      <c r="E279" s="34"/>
      <c r="F279" s="22" t="s">
        <v>6</v>
      </c>
      <c r="G279" s="152"/>
      <c r="H279" s="64"/>
      <c r="I279" s="67"/>
    </row>
    <row r="280" spans="1:9" ht="15" outlineLevel="1">
      <c r="A280" s="117" t="s">
        <v>67</v>
      </c>
      <c r="B280" s="118"/>
      <c r="C280" s="118"/>
      <c r="D280" s="119"/>
      <c r="E280" s="34"/>
      <c r="F280" s="40"/>
      <c r="G280" s="152"/>
      <c r="H280" s="64"/>
      <c r="I280" s="67"/>
    </row>
    <row r="281" spans="1:9" ht="15" outlineLevel="1">
      <c r="A281" s="117" t="s">
        <v>68</v>
      </c>
      <c r="B281" s="118"/>
      <c r="C281" s="118"/>
      <c r="D281" s="119"/>
      <c r="E281" s="34"/>
      <c r="F281" s="40"/>
      <c r="G281" s="152"/>
      <c r="H281" s="64"/>
      <c r="I281" s="67"/>
    </row>
    <row r="282" spans="1:9" ht="15" outlineLevel="1" thickBot="1">
      <c r="A282" s="120" t="s">
        <v>173</v>
      </c>
      <c r="B282" s="121"/>
      <c r="C282" s="121"/>
      <c r="D282" s="122"/>
      <c r="E282" s="37"/>
      <c r="F282" s="23" t="s">
        <v>6</v>
      </c>
      <c r="G282" s="153"/>
      <c r="H282" s="65"/>
      <c r="I282" s="68"/>
    </row>
    <row r="283" spans="1:4" ht="15" outlineLevel="1">
      <c r="A283" s="6"/>
      <c r="B283" s="6"/>
      <c r="C283" s="7"/>
      <c r="D283" s="7"/>
    </row>
    <row r="284" ht="15" outlineLevel="1" thickBot="1"/>
    <row r="285" spans="1:9" ht="15" customHeight="1" thickBot="1">
      <c r="A285" s="111" t="s">
        <v>151</v>
      </c>
      <c r="B285" s="112"/>
      <c r="C285" s="112"/>
      <c r="D285" s="112"/>
      <c r="E285" s="112"/>
      <c r="F285" s="112"/>
      <c r="G285" s="112"/>
      <c r="H285" s="113"/>
      <c r="I285" s="17">
        <f>SUM(I290)</f>
        <v>0</v>
      </c>
    </row>
    <row r="286" spans="1:9" ht="15" outlineLevel="1" thickBot="1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30" customHeight="1" outlineLevel="1" thickBot="1">
      <c r="A287" s="86" t="s">
        <v>154</v>
      </c>
      <c r="B287" s="87"/>
      <c r="C287" s="87"/>
      <c r="D287" s="88"/>
      <c r="E287" s="89"/>
      <c r="F287" s="89"/>
      <c r="G287" s="89"/>
      <c r="H287" s="89"/>
      <c r="I287" s="90"/>
    </row>
    <row r="288" spans="1:9" ht="15" outlineLevel="1" thickBot="1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5" outlineLevel="1" thickBot="1">
      <c r="A289" s="123" t="s">
        <v>142</v>
      </c>
      <c r="B289" s="124"/>
      <c r="C289" s="124"/>
      <c r="D289" s="125"/>
      <c r="E289" s="5" t="s">
        <v>4</v>
      </c>
      <c r="F289" s="25" t="s">
        <v>5</v>
      </c>
      <c r="G289" s="27" t="s">
        <v>2</v>
      </c>
      <c r="H289" s="15" t="s">
        <v>147</v>
      </c>
      <c r="I289" s="16" t="s">
        <v>3</v>
      </c>
    </row>
    <row r="290" spans="1:9" ht="15" outlineLevel="1">
      <c r="A290" s="91" t="s">
        <v>193</v>
      </c>
      <c r="B290" s="92"/>
      <c r="C290" s="92"/>
      <c r="D290" s="93"/>
      <c r="E290" s="34"/>
      <c r="F290" s="24" t="s">
        <v>6</v>
      </c>
      <c r="G290" s="60"/>
      <c r="H290" s="63">
        <v>78</v>
      </c>
      <c r="I290" s="66">
        <f>G290*H290</f>
        <v>0</v>
      </c>
    </row>
    <row r="291" spans="1:9" ht="15" outlineLevel="1">
      <c r="A291" s="91" t="s">
        <v>88</v>
      </c>
      <c r="B291" s="92"/>
      <c r="C291" s="92"/>
      <c r="D291" s="93"/>
      <c r="E291" s="34"/>
      <c r="F291" s="24" t="s">
        <v>6</v>
      </c>
      <c r="G291" s="61"/>
      <c r="H291" s="64"/>
      <c r="I291" s="67"/>
    </row>
    <row r="292" spans="1:9" ht="15" outlineLevel="1">
      <c r="A292" s="91" t="s">
        <v>179</v>
      </c>
      <c r="B292" s="92"/>
      <c r="C292" s="92"/>
      <c r="D292" s="93"/>
      <c r="E292" s="34"/>
      <c r="F292" s="38"/>
      <c r="G292" s="61"/>
      <c r="H292" s="64"/>
      <c r="I292" s="67"/>
    </row>
    <row r="293" spans="1:9" ht="15" outlineLevel="1">
      <c r="A293" s="91" t="s">
        <v>89</v>
      </c>
      <c r="B293" s="92"/>
      <c r="C293" s="92"/>
      <c r="D293" s="93"/>
      <c r="E293" s="34"/>
      <c r="F293" s="24" t="s">
        <v>6</v>
      </c>
      <c r="G293" s="61"/>
      <c r="H293" s="64"/>
      <c r="I293" s="67"/>
    </row>
    <row r="294" spans="1:9" ht="43.5" customHeight="1" outlineLevel="1">
      <c r="A294" s="91" t="s">
        <v>187</v>
      </c>
      <c r="B294" s="92"/>
      <c r="C294" s="92"/>
      <c r="D294" s="93"/>
      <c r="E294" s="34"/>
      <c r="F294" s="39"/>
      <c r="G294" s="61"/>
      <c r="H294" s="64"/>
      <c r="I294" s="67"/>
    </row>
    <row r="295" spans="1:9" ht="15" outlineLevel="1">
      <c r="A295" s="91" t="s">
        <v>84</v>
      </c>
      <c r="B295" s="92"/>
      <c r="C295" s="92"/>
      <c r="D295" s="93"/>
      <c r="E295" s="34"/>
      <c r="F295" s="38"/>
      <c r="G295" s="61"/>
      <c r="H295" s="64"/>
      <c r="I295" s="67"/>
    </row>
    <row r="296" spans="1:9" ht="15" outlineLevel="1">
      <c r="A296" s="91" t="s">
        <v>85</v>
      </c>
      <c r="B296" s="92"/>
      <c r="C296" s="92"/>
      <c r="D296" s="93"/>
      <c r="E296" s="34"/>
      <c r="F296" s="24" t="s">
        <v>6</v>
      </c>
      <c r="G296" s="61"/>
      <c r="H296" s="64"/>
      <c r="I296" s="67"/>
    </row>
    <row r="297" spans="1:9" ht="15" outlineLevel="1">
      <c r="A297" s="91" t="s">
        <v>194</v>
      </c>
      <c r="B297" s="92"/>
      <c r="C297" s="92"/>
      <c r="D297" s="93"/>
      <c r="E297" s="34"/>
      <c r="F297" s="24" t="s">
        <v>6</v>
      </c>
      <c r="G297" s="61"/>
      <c r="H297" s="64"/>
      <c r="I297" s="67"/>
    </row>
    <row r="298" spans="1:9" ht="15" outlineLevel="1">
      <c r="A298" s="91" t="s">
        <v>86</v>
      </c>
      <c r="B298" s="92"/>
      <c r="C298" s="92"/>
      <c r="D298" s="93"/>
      <c r="E298" s="34"/>
      <c r="F298" s="24" t="s">
        <v>6</v>
      </c>
      <c r="G298" s="61"/>
      <c r="H298" s="64"/>
      <c r="I298" s="67"/>
    </row>
    <row r="299" spans="1:9" ht="15" outlineLevel="1" thickBot="1">
      <c r="A299" s="140" t="s">
        <v>87</v>
      </c>
      <c r="B299" s="141"/>
      <c r="C299" s="141"/>
      <c r="D299" s="142"/>
      <c r="E299" s="37"/>
      <c r="F299" s="26" t="s">
        <v>6</v>
      </c>
      <c r="G299" s="62"/>
      <c r="H299" s="65"/>
      <c r="I299" s="68"/>
    </row>
    <row r="300" ht="15" outlineLevel="1"/>
    <row r="301" ht="15" outlineLevel="1" thickBot="1"/>
    <row r="302" spans="1:9" ht="15" customHeight="1" thickBot="1">
      <c r="A302" s="111" t="s">
        <v>148</v>
      </c>
      <c r="B302" s="112"/>
      <c r="C302" s="112"/>
      <c r="D302" s="112"/>
      <c r="E302" s="112"/>
      <c r="F302" s="112"/>
      <c r="G302" s="112"/>
      <c r="H302" s="113"/>
      <c r="I302" s="17">
        <f>SUM(I307)</f>
        <v>0</v>
      </c>
    </row>
    <row r="303" spans="1:9" ht="15" outlineLevel="1" thickBot="1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31.5" customHeight="1" outlineLevel="1" thickBot="1">
      <c r="A304" s="86" t="s">
        <v>154</v>
      </c>
      <c r="B304" s="87"/>
      <c r="C304" s="87"/>
      <c r="D304" s="88"/>
      <c r="E304" s="89"/>
      <c r="F304" s="89"/>
      <c r="G304" s="89"/>
      <c r="H304" s="89"/>
      <c r="I304" s="90"/>
    </row>
    <row r="305" spans="1:9" ht="15" outlineLevel="1" thickBot="1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5" outlineLevel="1" thickBot="1">
      <c r="A306" s="123" t="s">
        <v>142</v>
      </c>
      <c r="B306" s="124"/>
      <c r="C306" s="124"/>
      <c r="D306" s="125"/>
      <c r="E306" s="5" t="s">
        <v>4</v>
      </c>
      <c r="F306" s="25" t="s">
        <v>5</v>
      </c>
      <c r="G306" s="27" t="s">
        <v>2</v>
      </c>
      <c r="H306" s="15" t="s">
        <v>147</v>
      </c>
      <c r="I306" s="16" t="s">
        <v>3</v>
      </c>
    </row>
    <row r="307" spans="1:9" ht="15" customHeight="1" outlineLevel="1">
      <c r="A307" s="146" t="s">
        <v>198</v>
      </c>
      <c r="B307" s="147"/>
      <c r="C307" s="147"/>
      <c r="D307" s="148"/>
      <c r="E307" s="34"/>
      <c r="F307" s="24" t="s">
        <v>6</v>
      </c>
      <c r="G307" s="79"/>
      <c r="H307" s="63">
        <v>14</v>
      </c>
      <c r="I307" s="66">
        <f>G307*H307</f>
        <v>0</v>
      </c>
    </row>
    <row r="308" spans="1:9" ht="15" outlineLevel="1">
      <c r="A308" s="91" t="s">
        <v>8</v>
      </c>
      <c r="B308" s="92"/>
      <c r="C308" s="92"/>
      <c r="D308" s="93"/>
      <c r="E308" s="34"/>
      <c r="F308" s="24" t="s">
        <v>6</v>
      </c>
      <c r="G308" s="80"/>
      <c r="H308" s="64"/>
      <c r="I308" s="67"/>
    </row>
    <row r="309" spans="1:9" ht="15" outlineLevel="1">
      <c r="A309" s="91" t="s">
        <v>195</v>
      </c>
      <c r="B309" s="92"/>
      <c r="C309" s="92"/>
      <c r="D309" s="93"/>
      <c r="E309" s="34"/>
      <c r="F309" s="38"/>
      <c r="G309" s="80"/>
      <c r="H309" s="64"/>
      <c r="I309" s="67"/>
    </row>
    <row r="310" spans="1:9" ht="15" outlineLevel="1">
      <c r="A310" s="91" t="s">
        <v>9</v>
      </c>
      <c r="B310" s="92"/>
      <c r="C310" s="92"/>
      <c r="D310" s="93"/>
      <c r="E310" s="34"/>
      <c r="F310" s="38"/>
      <c r="G310" s="80"/>
      <c r="H310" s="64"/>
      <c r="I310" s="67"/>
    </row>
    <row r="311" spans="1:9" ht="15" outlineLevel="1">
      <c r="A311" s="91" t="s">
        <v>10</v>
      </c>
      <c r="B311" s="92"/>
      <c r="C311" s="92"/>
      <c r="D311" s="93"/>
      <c r="E311" s="34"/>
      <c r="F311" s="38"/>
      <c r="G311" s="80"/>
      <c r="H311" s="64"/>
      <c r="I311" s="67"/>
    </row>
    <row r="312" spans="1:9" ht="15" outlineLevel="1">
      <c r="A312" s="91" t="s">
        <v>90</v>
      </c>
      <c r="B312" s="92"/>
      <c r="C312" s="92"/>
      <c r="D312" s="93"/>
      <c r="E312" s="34"/>
      <c r="F312" s="38"/>
      <c r="G312" s="80"/>
      <c r="H312" s="64"/>
      <c r="I312" s="67"/>
    </row>
    <row r="313" spans="1:9" ht="15" outlineLevel="1">
      <c r="A313" s="91" t="s">
        <v>91</v>
      </c>
      <c r="B313" s="92"/>
      <c r="C313" s="92"/>
      <c r="D313" s="93"/>
      <c r="E313" s="34"/>
      <c r="F313" s="24" t="s">
        <v>6</v>
      </c>
      <c r="G313" s="80"/>
      <c r="H313" s="64"/>
      <c r="I313" s="67"/>
    </row>
    <row r="314" spans="1:9" ht="15" outlineLevel="1">
      <c r="A314" s="91" t="s">
        <v>181</v>
      </c>
      <c r="B314" s="92"/>
      <c r="C314" s="92"/>
      <c r="D314" s="93"/>
      <c r="E314" s="34"/>
      <c r="F314" s="38"/>
      <c r="G314" s="80"/>
      <c r="H314" s="64"/>
      <c r="I314" s="67"/>
    </row>
    <row r="315" spans="1:9" ht="15" outlineLevel="1">
      <c r="A315" s="91" t="s">
        <v>92</v>
      </c>
      <c r="B315" s="92"/>
      <c r="C315" s="92"/>
      <c r="D315" s="93"/>
      <c r="E315" s="34"/>
      <c r="F315" s="38"/>
      <c r="G315" s="80"/>
      <c r="H315" s="64"/>
      <c r="I315" s="67"/>
    </row>
    <row r="316" spans="1:9" ht="15" outlineLevel="1">
      <c r="A316" s="91" t="s">
        <v>93</v>
      </c>
      <c r="B316" s="92"/>
      <c r="C316" s="92"/>
      <c r="D316" s="93"/>
      <c r="E316" s="34"/>
      <c r="F316" s="24" t="s">
        <v>6</v>
      </c>
      <c r="G316" s="80"/>
      <c r="H316" s="64"/>
      <c r="I316" s="67"/>
    </row>
    <row r="317" spans="1:9" ht="15" outlineLevel="1">
      <c r="A317" s="91" t="s">
        <v>94</v>
      </c>
      <c r="B317" s="92"/>
      <c r="C317" s="92"/>
      <c r="D317" s="93"/>
      <c r="E317" s="34"/>
      <c r="F317" s="24" t="s">
        <v>6</v>
      </c>
      <c r="G317" s="80"/>
      <c r="H317" s="64"/>
      <c r="I317" s="67"/>
    </row>
    <row r="318" spans="1:9" ht="15" outlineLevel="1">
      <c r="A318" s="91" t="s">
        <v>95</v>
      </c>
      <c r="B318" s="92"/>
      <c r="C318" s="92"/>
      <c r="D318" s="93"/>
      <c r="E318" s="34"/>
      <c r="F318" s="38"/>
      <c r="G318" s="80"/>
      <c r="H318" s="64"/>
      <c r="I318" s="67"/>
    </row>
    <row r="319" spans="1:9" ht="15" outlineLevel="1">
      <c r="A319" s="91" t="s">
        <v>96</v>
      </c>
      <c r="B319" s="92"/>
      <c r="C319" s="92"/>
      <c r="D319" s="93"/>
      <c r="E319" s="34"/>
      <c r="F319" s="38"/>
      <c r="G319" s="80"/>
      <c r="H319" s="64"/>
      <c r="I319" s="67"/>
    </row>
    <row r="320" spans="1:9" ht="15" outlineLevel="1">
      <c r="A320" s="91" t="s">
        <v>97</v>
      </c>
      <c r="B320" s="92"/>
      <c r="C320" s="92"/>
      <c r="D320" s="93"/>
      <c r="E320" s="34"/>
      <c r="F320" s="24" t="s">
        <v>6</v>
      </c>
      <c r="G320" s="80"/>
      <c r="H320" s="64"/>
      <c r="I320" s="67"/>
    </row>
    <row r="321" spans="1:9" ht="15" outlineLevel="1">
      <c r="A321" s="91" t="s">
        <v>98</v>
      </c>
      <c r="B321" s="92"/>
      <c r="C321" s="92"/>
      <c r="D321" s="93"/>
      <c r="E321" s="34"/>
      <c r="F321" s="24" t="s">
        <v>6</v>
      </c>
      <c r="G321" s="80"/>
      <c r="H321" s="64"/>
      <c r="I321" s="67"/>
    </row>
    <row r="322" spans="1:9" ht="15" outlineLevel="1">
      <c r="A322" s="91" t="s">
        <v>99</v>
      </c>
      <c r="B322" s="92"/>
      <c r="C322" s="92"/>
      <c r="D322" s="93"/>
      <c r="E322" s="34"/>
      <c r="F322" s="24" t="s">
        <v>6</v>
      </c>
      <c r="G322" s="80"/>
      <c r="H322" s="64"/>
      <c r="I322" s="67"/>
    </row>
    <row r="323" spans="1:9" ht="15" outlineLevel="1">
      <c r="A323" s="91" t="s">
        <v>100</v>
      </c>
      <c r="B323" s="92"/>
      <c r="C323" s="92"/>
      <c r="D323" s="93"/>
      <c r="E323" s="34"/>
      <c r="F323" s="24" t="s">
        <v>6</v>
      </c>
      <c r="G323" s="80"/>
      <c r="H323" s="64"/>
      <c r="I323" s="67"/>
    </row>
    <row r="324" spans="1:9" ht="15" outlineLevel="1">
      <c r="A324" s="91" t="s">
        <v>101</v>
      </c>
      <c r="B324" s="92"/>
      <c r="C324" s="92"/>
      <c r="D324" s="93"/>
      <c r="E324" s="34"/>
      <c r="F324" s="24" t="s">
        <v>6</v>
      </c>
      <c r="G324" s="80"/>
      <c r="H324" s="64"/>
      <c r="I324" s="67"/>
    </row>
    <row r="325" spans="1:9" ht="30.75" customHeight="1" outlineLevel="1">
      <c r="A325" s="91" t="s">
        <v>102</v>
      </c>
      <c r="B325" s="92"/>
      <c r="C325" s="92"/>
      <c r="D325" s="93"/>
      <c r="E325" s="34"/>
      <c r="F325" s="24" t="s">
        <v>6</v>
      </c>
      <c r="G325" s="80"/>
      <c r="H325" s="64"/>
      <c r="I325" s="67"/>
    </row>
    <row r="326" spans="1:9" ht="15" customHeight="1" outlineLevel="1">
      <c r="A326" s="137" t="s">
        <v>34</v>
      </c>
      <c r="B326" s="138"/>
      <c r="C326" s="138"/>
      <c r="D326" s="138"/>
      <c r="E326" s="138"/>
      <c r="F326" s="138"/>
      <c r="G326" s="80"/>
      <c r="H326" s="64"/>
      <c r="I326" s="67"/>
    </row>
    <row r="327" spans="1:9" ht="15" outlineLevel="1">
      <c r="A327" s="94" t="s">
        <v>37</v>
      </c>
      <c r="B327" s="95"/>
      <c r="C327" s="95"/>
      <c r="D327" s="96"/>
      <c r="E327" s="34"/>
      <c r="F327" s="24" t="s">
        <v>6</v>
      </c>
      <c r="G327" s="80"/>
      <c r="H327" s="64"/>
      <c r="I327" s="67"/>
    </row>
    <row r="328" spans="1:9" ht="15" outlineLevel="1">
      <c r="A328" s="94" t="s">
        <v>35</v>
      </c>
      <c r="B328" s="95"/>
      <c r="C328" s="95"/>
      <c r="D328" s="96"/>
      <c r="E328" s="34"/>
      <c r="F328" s="24" t="s">
        <v>6</v>
      </c>
      <c r="G328" s="80"/>
      <c r="H328" s="64"/>
      <c r="I328" s="67"/>
    </row>
    <row r="329" spans="1:9" ht="15" outlineLevel="1" thickBot="1">
      <c r="A329" s="97" t="s">
        <v>103</v>
      </c>
      <c r="B329" s="98"/>
      <c r="C329" s="98"/>
      <c r="D329" s="99"/>
      <c r="E329" s="37"/>
      <c r="F329" s="26" t="s">
        <v>6</v>
      </c>
      <c r="G329" s="81"/>
      <c r="H329" s="65"/>
      <c r="I329" s="68"/>
    </row>
    <row r="330" ht="15" outlineLevel="1"/>
    <row r="331" ht="15" outlineLevel="1" thickBot="1"/>
    <row r="332" spans="1:9" ht="15" thickBot="1">
      <c r="A332" s="111" t="s">
        <v>149</v>
      </c>
      <c r="B332" s="112"/>
      <c r="C332" s="112"/>
      <c r="D332" s="112"/>
      <c r="E332" s="112"/>
      <c r="F332" s="112"/>
      <c r="G332" s="112"/>
      <c r="H332" s="113"/>
      <c r="I332" s="17">
        <f>SUM(I337)</f>
        <v>0</v>
      </c>
    </row>
    <row r="333" spans="1:9" ht="15" outlineLevel="1" thickBot="1">
      <c r="A333" s="85"/>
      <c r="B333" s="85"/>
      <c r="C333" s="85"/>
      <c r="D333" s="85"/>
      <c r="E333" s="85"/>
      <c r="F333" s="85"/>
      <c r="G333" s="85"/>
      <c r="H333" s="85"/>
      <c r="I333" s="85"/>
    </row>
    <row r="334" spans="1:9" ht="32.25" customHeight="1" outlineLevel="1" thickBot="1">
      <c r="A334" s="86" t="s">
        <v>154</v>
      </c>
      <c r="B334" s="87"/>
      <c r="C334" s="87"/>
      <c r="D334" s="88"/>
      <c r="E334" s="89"/>
      <c r="F334" s="89"/>
      <c r="G334" s="89"/>
      <c r="H334" s="89"/>
      <c r="I334" s="90"/>
    </row>
    <row r="335" spans="1:9" ht="15" outlineLevel="1" thickBot="1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5" outlineLevel="1" thickBot="1">
      <c r="A336" s="123" t="s">
        <v>142</v>
      </c>
      <c r="B336" s="124"/>
      <c r="C336" s="124"/>
      <c r="D336" s="125"/>
      <c r="E336" s="5" t="s">
        <v>4</v>
      </c>
      <c r="F336" s="25" t="s">
        <v>5</v>
      </c>
      <c r="G336" s="27" t="s">
        <v>2</v>
      </c>
      <c r="H336" s="15" t="s">
        <v>147</v>
      </c>
      <c r="I336" s="16" t="s">
        <v>3</v>
      </c>
    </row>
    <row r="337" spans="1:9" ht="15" outlineLevel="1">
      <c r="A337" s="91" t="s">
        <v>8</v>
      </c>
      <c r="B337" s="92"/>
      <c r="C337" s="92"/>
      <c r="D337" s="93"/>
      <c r="E337" s="34"/>
      <c r="F337" s="24" t="s">
        <v>6</v>
      </c>
      <c r="G337" s="79"/>
      <c r="H337" s="63">
        <v>2</v>
      </c>
      <c r="I337" s="66">
        <f>G337*H337</f>
        <v>0</v>
      </c>
    </row>
    <row r="338" spans="1:9" ht="15" outlineLevel="1">
      <c r="A338" s="91" t="s">
        <v>80</v>
      </c>
      <c r="B338" s="92"/>
      <c r="C338" s="92"/>
      <c r="D338" s="93"/>
      <c r="E338" s="34"/>
      <c r="F338" s="38"/>
      <c r="G338" s="80"/>
      <c r="H338" s="64"/>
      <c r="I338" s="67"/>
    </row>
    <row r="339" spans="1:9" ht="15" customHeight="1" outlineLevel="1">
      <c r="A339" s="91" t="s">
        <v>104</v>
      </c>
      <c r="B339" s="92"/>
      <c r="C339" s="92"/>
      <c r="D339" s="93"/>
      <c r="E339" s="34"/>
      <c r="F339" s="38"/>
      <c r="G339" s="80"/>
      <c r="H339" s="64"/>
      <c r="I339" s="67"/>
    </row>
    <row r="340" spans="1:9" ht="29.25" customHeight="1" outlineLevel="1">
      <c r="A340" s="91" t="s">
        <v>105</v>
      </c>
      <c r="B340" s="92"/>
      <c r="C340" s="92"/>
      <c r="D340" s="93"/>
      <c r="E340" s="34"/>
      <c r="F340" s="38"/>
      <c r="G340" s="80"/>
      <c r="H340" s="64"/>
      <c r="I340" s="67"/>
    </row>
    <row r="341" spans="1:9" ht="15" outlineLevel="1">
      <c r="A341" s="91" t="s">
        <v>106</v>
      </c>
      <c r="B341" s="92"/>
      <c r="C341" s="92"/>
      <c r="D341" s="93"/>
      <c r="E341" s="34"/>
      <c r="F341" s="24" t="s">
        <v>6</v>
      </c>
      <c r="G341" s="80"/>
      <c r="H341" s="64"/>
      <c r="I341" s="67"/>
    </row>
    <row r="342" spans="1:9" ht="15" outlineLevel="1">
      <c r="A342" s="91" t="s">
        <v>107</v>
      </c>
      <c r="B342" s="92"/>
      <c r="C342" s="92"/>
      <c r="D342" s="93"/>
      <c r="E342" s="34"/>
      <c r="F342" s="38"/>
      <c r="G342" s="80"/>
      <c r="H342" s="64"/>
      <c r="I342" s="67"/>
    </row>
    <row r="343" spans="1:9" ht="15" outlineLevel="1">
      <c r="A343" s="91" t="s">
        <v>108</v>
      </c>
      <c r="B343" s="92"/>
      <c r="C343" s="92"/>
      <c r="D343" s="93"/>
      <c r="E343" s="41"/>
      <c r="F343" s="24" t="s">
        <v>6</v>
      </c>
      <c r="G343" s="80"/>
      <c r="H343" s="64"/>
      <c r="I343" s="67"/>
    </row>
    <row r="344" spans="1:9" ht="29" customHeight="1" outlineLevel="1">
      <c r="A344" s="91" t="s">
        <v>109</v>
      </c>
      <c r="B344" s="92"/>
      <c r="C344" s="92"/>
      <c r="D344" s="93"/>
      <c r="E344" s="34"/>
      <c r="F344" s="24" t="s">
        <v>6</v>
      </c>
      <c r="G344" s="80"/>
      <c r="H344" s="64"/>
      <c r="I344" s="67"/>
    </row>
    <row r="345" spans="1:9" ht="15" customHeight="1" outlineLevel="1">
      <c r="A345" s="91" t="s">
        <v>110</v>
      </c>
      <c r="B345" s="92"/>
      <c r="C345" s="92"/>
      <c r="D345" s="93"/>
      <c r="E345" s="34"/>
      <c r="F345" s="38"/>
      <c r="G345" s="80"/>
      <c r="H345" s="64"/>
      <c r="I345" s="67"/>
    </row>
    <row r="346" spans="1:9" ht="15" outlineLevel="1">
      <c r="A346" s="91" t="s">
        <v>111</v>
      </c>
      <c r="B346" s="92"/>
      <c r="C346" s="92"/>
      <c r="D346" s="93"/>
      <c r="E346" s="34"/>
      <c r="F346" s="24" t="s">
        <v>6</v>
      </c>
      <c r="G346" s="80"/>
      <c r="H346" s="64"/>
      <c r="I346" s="67"/>
    </row>
    <row r="347" spans="1:9" ht="15" outlineLevel="1">
      <c r="A347" s="91" t="s">
        <v>112</v>
      </c>
      <c r="B347" s="92"/>
      <c r="C347" s="92"/>
      <c r="D347" s="93"/>
      <c r="E347" s="34"/>
      <c r="F347" s="24" t="s">
        <v>6</v>
      </c>
      <c r="G347" s="80"/>
      <c r="H347" s="64"/>
      <c r="I347" s="67"/>
    </row>
    <row r="348" spans="1:9" ht="15" customHeight="1" outlineLevel="1">
      <c r="A348" s="91" t="s">
        <v>113</v>
      </c>
      <c r="B348" s="92"/>
      <c r="C348" s="92"/>
      <c r="D348" s="93"/>
      <c r="E348" s="34"/>
      <c r="F348" s="24" t="s">
        <v>6</v>
      </c>
      <c r="G348" s="80"/>
      <c r="H348" s="64"/>
      <c r="I348" s="67"/>
    </row>
    <row r="349" spans="1:9" ht="15" customHeight="1" outlineLevel="1">
      <c r="A349" s="91" t="s">
        <v>114</v>
      </c>
      <c r="B349" s="92"/>
      <c r="C349" s="92"/>
      <c r="D349" s="93"/>
      <c r="E349" s="34"/>
      <c r="F349" s="24" t="s">
        <v>6</v>
      </c>
      <c r="G349" s="80"/>
      <c r="H349" s="64"/>
      <c r="I349" s="67"/>
    </row>
    <row r="350" spans="1:9" ht="29" customHeight="1" outlineLevel="1">
      <c r="A350" s="91" t="s">
        <v>115</v>
      </c>
      <c r="B350" s="92"/>
      <c r="C350" s="92"/>
      <c r="D350" s="93"/>
      <c r="E350" s="34"/>
      <c r="F350" s="24" t="s">
        <v>6</v>
      </c>
      <c r="G350" s="80"/>
      <c r="H350" s="64"/>
      <c r="I350" s="67"/>
    </row>
    <row r="351" spans="1:9" ht="29" customHeight="1" outlineLevel="1">
      <c r="A351" s="91" t="s">
        <v>116</v>
      </c>
      <c r="B351" s="92"/>
      <c r="C351" s="92"/>
      <c r="D351" s="93"/>
      <c r="E351" s="34"/>
      <c r="F351" s="24" t="s">
        <v>6</v>
      </c>
      <c r="G351" s="80"/>
      <c r="H351" s="64"/>
      <c r="I351" s="67"/>
    </row>
    <row r="352" spans="1:9" ht="15" customHeight="1" outlineLevel="1">
      <c r="A352" s="137" t="s">
        <v>34</v>
      </c>
      <c r="B352" s="138"/>
      <c r="C352" s="138"/>
      <c r="D352" s="138"/>
      <c r="E352" s="138"/>
      <c r="F352" s="138"/>
      <c r="G352" s="80"/>
      <c r="H352" s="64"/>
      <c r="I352" s="67"/>
    </row>
    <row r="353" spans="1:9" ht="15" outlineLevel="1">
      <c r="A353" s="94" t="s">
        <v>117</v>
      </c>
      <c r="B353" s="95"/>
      <c r="C353" s="95"/>
      <c r="D353" s="96"/>
      <c r="E353" s="46"/>
      <c r="F353" s="24" t="s">
        <v>6</v>
      </c>
      <c r="G353" s="80"/>
      <c r="H353" s="64"/>
      <c r="I353" s="67"/>
    </row>
    <row r="354" spans="1:9" ht="15" outlineLevel="1">
      <c r="A354" s="94" t="s">
        <v>118</v>
      </c>
      <c r="B354" s="95"/>
      <c r="C354" s="95"/>
      <c r="D354" s="96"/>
      <c r="E354" s="46"/>
      <c r="F354" s="38"/>
      <c r="G354" s="80"/>
      <c r="H354" s="64"/>
      <c r="I354" s="67"/>
    </row>
    <row r="355" spans="1:9" ht="15" outlineLevel="1" thickBot="1">
      <c r="A355" s="97" t="s">
        <v>119</v>
      </c>
      <c r="B355" s="98"/>
      <c r="C355" s="98"/>
      <c r="D355" s="99"/>
      <c r="E355" s="47"/>
      <c r="F355" s="26" t="s">
        <v>6</v>
      </c>
      <c r="G355" s="81"/>
      <c r="H355" s="65"/>
      <c r="I355" s="68"/>
    </row>
    <row r="356" spans="1:6" ht="15" outlineLevel="1">
      <c r="A356" s="30"/>
      <c r="B356" s="30"/>
      <c r="C356" s="30"/>
      <c r="D356" s="31"/>
      <c r="E356" s="32"/>
      <c r="F356" s="32"/>
    </row>
    <row r="357" spans="3:4" ht="15" outlineLevel="1" thickBot="1">
      <c r="C357"/>
      <c r="D357"/>
    </row>
    <row r="358" spans="1:9" ht="15" thickBot="1">
      <c r="A358" s="111" t="s">
        <v>150</v>
      </c>
      <c r="B358" s="112"/>
      <c r="C358" s="112"/>
      <c r="D358" s="112"/>
      <c r="E358" s="112"/>
      <c r="F358" s="112"/>
      <c r="G358" s="112"/>
      <c r="H358" s="113"/>
      <c r="I358" s="17">
        <f>SUM(I363)</f>
        <v>0</v>
      </c>
    </row>
    <row r="359" spans="1:9" ht="15" outlineLevel="1" thickBot="1">
      <c r="A359" s="85"/>
      <c r="B359" s="85"/>
      <c r="C359" s="85"/>
      <c r="D359" s="85"/>
      <c r="E359" s="85"/>
      <c r="F359" s="85"/>
      <c r="G359" s="85"/>
      <c r="H359" s="85"/>
      <c r="I359" s="85"/>
    </row>
    <row r="360" spans="1:9" ht="29.25" customHeight="1" outlineLevel="1" thickBot="1">
      <c r="A360" s="86" t="s">
        <v>154</v>
      </c>
      <c r="B360" s="87"/>
      <c r="C360" s="87"/>
      <c r="D360" s="88"/>
      <c r="E360" s="89"/>
      <c r="F360" s="89"/>
      <c r="G360" s="89"/>
      <c r="H360" s="89"/>
      <c r="I360" s="90"/>
    </row>
    <row r="361" spans="1:9" ht="15" outlineLevel="1" thickBot="1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5" outlineLevel="1" thickBot="1">
      <c r="A362" s="123" t="s">
        <v>142</v>
      </c>
      <c r="B362" s="124"/>
      <c r="C362" s="124"/>
      <c r="D362" s="125"/>
      <c r="E362" s="5" t="s">
        <v>4</v>
      </c>
      <c r="F362" s="25" t="s">
        <v>5</v>
      </c>
      <c r="G362" s="27" t="s">
        <v>2</v>
      </c>
      <c r="H362" s="15" t="s">
        <v>147</v>
      </c>
      <c r="I362" s="16" t="s">
        <v>3</v>
      </c>
    </row>
    <row r="363" spans="1:9" ht="15" outlineLevel="1">
      <c r="A363" s="91" t="s">
        <v>8</v>
      </c>
      <c r="B363" s="92"/>
      <c r="C363" s="92"/>
      <c r="D363" s="93"/>
      <c r="E363" s="42"/>
      <c r="F363" s="28" t="s">
        <v>6</v>
      </c>
      <c r="G363" s="79"/>
      <c r="H363" s="82">
        <v>3</v>
      </c>
      <c r="I363" s="66">
        <f>G363*H363</f>
        <v>0</v>
      </c>
    </row>
    <row r="364" spans="1:9" ht="15" outlineLevel="1">
      <c r="A364" s="91" t="s">
        <v>120</v>
      </c>
      <c r="B364" s="92"/>
      <c r="C364" s="92"/>
      <c r="D364" s="93"/>
      <c r="E364" s="42"/>
      <c r="F364" s="44"/>
      <c r="G364" s="80"/>
      <c r="H364" s="83"/>
      <c r="I364" s="67"/>
    </row>
    <row r="365" spans="1:9" ht="15" outlineLevel="1">
      <c r="A365" s="91" t="s">
        <v>121</v>
      </c>
      <c r="B365" s="92"/>
      <c r="C365" s="92"/>
      <c r="D365" s="93"/>
      <c r="E365" s="42"/>
      <c r="F365" s="28" t="s">
        <v>6</v>
      </c>
      <c r="G365" s="80"/>
      <c r="H365" s="83"/>
      <c r="I365" s="67"/>
    </row>
    <row r="366" spans="1:9" ht="29.25" customHeight="1" outlineLevel="1">
      <c r="A366" s="91" t="s">
        <v>122</v>
      </c>
      <c r="B366" s="92"/>
      <c r="C366" s="92"/>
      <c r="D366" s="93"/>
      <c r="E366" s="42"/>
      <c r="F366" s="28" t="s">
        <v>6</v>
      </c>
      <c r="G366" s="80"/>
      <c r="H366" s="83"/>
      <c r="I366" s="67"/>
    </row>
    <row r="367" spans="1:9" ht="15" outlineLevel="1">
      <c r="A367" s="91" t="s">
        <v>123</v>
      </c>
      <c r="B367" s="92"/>
      <c r="C367" s="92"/>
      <c r="D367" s="93"/>
      <c r="E367" s="42"/>
      <c r="F367" s="28" t="s">
        <v>6</v>
      </c>
      <c r="G367" s="80"/>
      <c r="H367" s="83"/>
      <c r="I367" s="67"/>
    </row>
    <row r="368" spans="1:9" ht="30" customHeight="1" outlineLevel="1">
      <c r="A368" s="91" t="s">
        <v>124</v>
      </c>
      <c r="B368" s="92"/>
      <c r="C368" s="92"/>
      <c r="D368" s="93"/>
      <c r="E368" s="43"/>
      <c r="F368" s="28" t="s">
        <v>6</v>
      </c>
      <c r="G368" s="80"/>
      <c r="H368" s="83"/>
      <c r="I368" s="67"/>
    </row>
    <row r="369" spans="1:9" ht="15" customHeight="1" outlineLevel="1">
      <c r="A369" s="91" t="s">
        <v>128</v>
      </c>
      <c r="B369" s="92"/>
      <c r="C369" s="92"/>
      <c r="D369" s="93"/>
      <c r="E369" s="42"/>
      <c r="F369" s="28" t="s">
        <v>6</v>
      </c>
      <c r="G369" s="80"/>
      <c r="H369" s="83"/>
      <c r="I369" s="67"/>
    </row>
    <row r="370" spans="1:9" ht="15" customHeight="1" outlineLevel="1">
      <c r="A370" s="91" t="s">
        <v>125</v>
      </c>
      <c r="B370" s="92"/>
      <c r="C370" s="92"/>
      <c r="D370" s="93"/>
      <c r="E370" s="42"/>
      <c r="F370" s="28" t="s">
        <v>6</v>
      </c>
      <c r="G370" s="80"/>
      <c r="H370" s="83"/>
      <c r="I370" s="67"/>
    </row>
    <row r="371" spans="1:9" ht="28.9" customHeight="1" outlineLevel="1">
      <c r="A371" s="91" t="s">
        <v>129</v>
      </c>
      <c r="B371" s="92"/>
      <c r="C371" s="92"/>
      <c r="D371" s="93"/>
      <c r="E371" s="42"/>
      <c r="F371" s="28" t="s">
        <v>6</v>
      </c>
      <c r="G371" s="80"/>
      <c r="H371" s="83"/>
      <c r="I371" s="67"/>
    </row>
    <row r="372" spans="1:9" ht="15" outlineLevel="1">
      <c r="A372" s="91" t="s">
        <v>126</v>
      </c>
      <c r="B372" s="92"/>
      <c r="C372" s="92"/>
      <c r="D372" s="93"/>
      <c r="E372" s="42"/>
      <c r="F372" s="28" t="s">
        <v>6</v>
      </c>
      <c r="G372" s="80"/>
      <c r="H372" s="83"/>
      <c r="I372" s="67"/>
    </row>
    <row r="373" spans="1:9" ht="15" outlineLevel="1">
      <c r="A373" s="91" t="s">
        <v>127</v>
      </c>
      <c r="B373" s="92"/>
      <c r="C373" s="92"/>
      <c r="D373" s="93"/>
      <c r="E373" s="42"/>
      <c r="F373" s="28" t="s">
        <v>6</v>
      </c>
      <c r="G373" s="80"/>
      <c r="H373" s="83"/>
      <c r="I373" s="67"/>
    </row>
    <row r="374" spans="1:9" ht="15" outlineLevel="1">
      <c r="A374" s="91" t="s">
        <v>130</v>
      </c>
      <c r="B374" s="92"/>
      <c r="C374" s="92"/>
      <c r="D374" s="93"/>
      <c r="E374" s="42"/>
      <c r="F374" s="28" t="s">
        <v>6</v>
      </c>
      <c r="G374" s="80"/>
      <c r="H374" s="83"/>
      <c r="I374" s="67"/>
    </row>
    <row r="375" spans="1:9" ht="15" customHeight="1" outlineLevel="1">
      <c r="A375" s="91" t="s">
        <v>131</v>
      </c>
      <c r="B375" s="92"/>
      <c r="C375" s="92"/>
      <c r="D375" s="93"/>
      <c r="E375" s="42"/>
      <c r="F375" s="44"/>
      <c r="G375" s="80"/>
      <c r="H375" s="83"/>
      <c r="I375" s="67"/>
    </row>
    <row r="376" spans="1:9" ht="15" outlineLevel="1">
      <c r="A376" s="91" t="s">
        <v>132</v>
      </c>
      <c r="B376" s="92"/>
      <c r="C376" s="92"/>
      <c r="D376" s="93"/>
      <c r="E376" s="42"/>
      <c r="F376" s="44"/>
      <c r="G376" s="80"/>
      <c r="H376" s="83"/>
      <c r="I376" s="67"/>
    </row>
    <row r="377" spans="1:9" ht="15" outlineLevel="1">
      <c r="A377" s="91" t="s">
        <v>133</v>
      </c>
      <c r="B377" s="92"/>
      <c r="C377" s="92"/>
      <c r="D377" s="93"/>
      <c r="E377" s="43"/>
      <c r="F377" s="28" t="s">
        <v>6</v>
      </c>
      <c r="G377" s="80"/>
      <c r="H377" s="83"/>
      <c r="I377" s="67"/>
    </row>
    <row r="378" spans="1:9" ht="15" outlineLevel="1">
      <c r="A378" s="91" t="s">
        <v>32</v>
      </c>
      <c r="B378" s="92"/>
      <c r="C378" s="92"/>
      <c r="D378" s="93"/>
      <c r="E378" s="42"/>
      <c r="F378" s="28" t="s">
        <v>6</v>
      </c>
      <c r="G378" s="80"/>
      <c r="H378" s="83"/>
      <c r="I378" s="67"/>
    </row>
    <row r="379" spans="1:9" ht="15" customHeight="1" outlineLevel="1">
      <c r="A379" s="143" t="s">
        <v>34</v>
      </c>
      <c r="B379" s="144"/>
      <c r="C379" s="144"/>
      <c r="D379" s="144"/>
      <c r="E379" s="144"/>
      <c r="F379" s="144"/>
      <c r="G379" s="80"/>
      <c r="H379" s="83"/>
      <c r="I379" s="67"/>
    </row>
    <row r="380" spans="1:9" ht="15" outlineLevel="1">
      <c r="A380" s="94" t="s">
        <v>134</v>
      </c>
      <c r="B380" s="95"/>
      <c r="C380" s="95"/>
      <c r="D380" s="96"/>
      <c r="E380" s="48"/>
      <c r="F380" s="28" t="s">
        <v>6</v>
      </c>
      <c r="G380" s="80"/>
      <c r="H380" s="83"/>
      <c r="I380" s="67"/>
    </row>
    <row r="381" spans="1:9" ht="15" customHeight="1" outlineLevel="1">
      <c r="A381" s="94" t="s">
        <v>135</v>
      </c>
      <c r="B381" s="95"/>
      <c r="C381" s="95"/>
      <c r="D381" s="96"/>
      <c r="E381" s="48"/>
      <c r="F381" s="28" t="s">
        <v>6</v>
      </c>
      <c r="G381" s="80"/>
      <c r="H381" s="83"/>
      <c r="I381" s="67"/>
    </row>
    <row r="382" spans="1:9" ht="15" outlineLevel="1">
      <c r="A382" s="94" t="s">
        <v>136</v>
      </c>
      <c r="B382" s="95"/>
      <c r="C382" s="95"/>
      <c r="D382" s="96"/>
      <c r="E382" s="48"/>
      <c r="F382" s="28" t="s">
        <v>6</v>
      </c>
      <c r="G382" s="80"/>
      <c r="H382" s="83"/>
      <c r="I382" s="67"/>
    </row>
    <row r="383" spans="1:9" ht="15" outlineLevel="1">
      <c r="A383" s="94" t="s">
        <v>137</v>
      </c>
      <c r="B383" s="95"/>
      <c r="C383" s="95"/>
      <c r="D383" s="96"/>
      <c r="E383" s="49"/>
      <c r="F383" s="28" t="s">
        <v>6</v>
      </c>
      <c r="G383" s="80"/>
      <c r="H383" s="83"/>
      <c r="I383" s="67"/>
    </row>
    <row r="384" spans="1:9" ht="15" customHeight="1" outlineLevel="1">
      <c r="A384" s="94" t="s">
        <v>138</v>
      </c>
      <c r="B384" s="95"/>
      <c r="C384" s="95"/>
      <c r="D384" s="96"/>
      <c r="E384" s="48"/>
      <c r="F384" s="28" t="s">
        <v>6</v>
      </c>
      <c r="G384" s="80"/>
      <c r="H384" s="83"/>
      <c r="I384" s="67"/>
    </row>
    <row r="385" spans="1:9" ht="15" customHeight="1" outlineLevel="1" thickBot="1">
      <c r="A385" s="97" t="s">
        <v>139</v>
      </c>
      <c r="B385" s="98"/>
      <c r="C385" s="98"/>
      <c r="D385" s="99"/>
      <c r="E385" s="50"/>
      <c r="F385" s="29" t="s">
        <v>6</v>
      </c>
      <c r="G385" s="81"/>
      <c r="H385" s="84"/>
      <c r="I385" s="68"/>
    </row>
    <row r="387" spans="1:9" ht="29" customHeight="1">
      <c r="A387" s="51" t="s">
        <v>161</v>
      </c>
      <c r="B387" s="51"/>
      <c r="C387" s="51"/>
      <c r="D387" s="51"/>
      <c r="E387" s="51"/>
      <c r="F387" s="51"/>
      <c r="G387" s="51"/>
      <c r="H387" s="51"/>
      <c r="I387" s="51"/>
    </row>
  </sheetData>
  <sheetProtection sheet="1" objects="1" scenarios="1" formatRows="0"/>
  <mergeCells count="422">
    <mergeCell ref="A27:D27"/>
    <mergeCell ref="A101:D101"/>
    <mergeCell ref="I154:I199"/>
    <mergeCell ref="G200:G208"/>
    <mergeCell ref="H200:H208"/>
    <mergeCell ref="I200:I208"/>
    <mergeCell ref="G209:G222"/>
    <mergeCell ref="H209:H222"/>
    <mergeCell ref="I209:I222"/>
    <mergeCell ref="A160:D160"/>
    <mergeCell ref="A161:D161"/>
    <mergeCell ref="A162:D162"/>
    <mergeCell ref="A163:D163"/>
    <mergeCell ref="A164:D164"/>
    <mergeCell ref="A165:D165"/>
    <mergeCell ref="A166:D166"/>
    <mergeCell ref="A177:D177"/>
    <mergeCell ref="A178:D178"/>
    <mergeCell ref="A179:D179"/>
    <mergeCell ref="A216:D216"/>
    <mergeCell ref="A217:D217"/>
    <mergeCell ref="A218:D218"/>
    <mergeCell ref="G274:G282"/>
    <mergeCell ref="H274:H282"/>
    <mergeCell ref="I274:I282"/>
    <mergeCell ref="G230:G273"/>
    <mergeCell ref="H230:H273"/>
    <mergeCell ref="A1:C1"/>
    <mergeCell ref="D2:E2"/>
    <mergeCell ref="A19:H19"/>
    <mergeCell ref="B4:H4"/>
    <mergeCell ref="B5:H5"/>
    <mergeCell ref="A7:H7"/>
    <mergeCell ref="A8:H8"/>
    <mergeCell ref="A9:H9"/>
    <mergeCell ref="A10:H10"/>
    <mergeCell ref="A23:D23"/>
    <mergeCell ref="A72:D72"/>
    <mergeCell ref="A25:D25"/>
    <mergeCell ref="A26:D26"/>
    <mergeCell ref="A28:D28"/>
    <mergeCell ref="I230:I273"/>
    <mergeCell ref="A154:F154"/>
    <mergeCell ref="A230:F230"/>
    <mergeCell ref="G154:G199"/>
    <mergeCell ref="H154:H199"/>
    <mergeCell ref="A29:D29"/>
    <mergeCell ref="A30:D30"/>
    <mergeCell ref="A31:D31"/>
    <mergeCell ref="A32:D32"/>
    <mergeCell ref="A33:D33"/>
    <mergeCell ref="A34:D34"/>
    <mergeCell ref="A35:D35"/>
    <mergeCell ref="A36:D36"/>
    <mergeCell ref="A47:D47"/>
    <mergeCell ref="A37:D37"/>
    <mergeCell ref="A39:D39"/>
    <mergeCell ref="A40:D40"/>
    <mergeCell ref="A38:D38"/>
    <mergeCell ref="A41:D41"/>
    <mergeCell ref="A42:D42"/>
    <mergeCell ref="A46:D46"/>
    <mergeCell ref="A43:D43"/>
    <mergeCell ref="A45:D45"/>
    <mergeCell ref="A44:D44"/>
    <mergeCell ref="A69:D69"/>
    <mergeCell ref="A70:D70"/>
    <mergeCell ref="A71:D71"/>
    <mergeCell ref="A66:D66"/>
    <mergeCell ref="A60:D60"/>
    <mergeCell ref="A62:D62"/>
    <mergeCell ref="A63:D63"/>
    <mergeCell ref="A64:D64"/>
    <mergeCell ref="A65:D65"/>
    <mergeCell ref="A61:D61"/>
    <mergeCell ref="A67:D67"/>
    <mergeCell ref="A68:F68"/>
    <mergeCell ref="A116:D116"/>
    <mergeCell ref="A117:D117"/>
    <mergeCell ref="A73:D73"/>
    <mergeCell ref="A75:D75"/>
    <mergeCell ref="A76:D76"/>
    <mergeCell ref="A77:D77"/>
    <mergeCell ref="A78:D78"/>
    <mergeCell ref="A79:D79"/>
    <mergeCell ref="A80:D80"/>
    <mergeCell ref="A82:D82"/>
    <mergeCell ref="A89:D89"/>
    <mergeCell ref="A74:F74"/>
    <mergeCell ref="A81:D81"/>
    <mergeCell ref="A88:D88"/>
    <mergeCell ref="A83:F83"/>
    <mergeCell ref="A84:D84"/>
    <mergeCell ref="A85:D85"/>
    <mergeCell ref="A86:D86"/>
    <mergeCell ref="A87:D87"/>
    <mergeCell ref="A90:D90"/>
    <mergeCell ref="A97:D97"/>
    <mergeCell ref="A99:D99"/>
    <mergeCell ref="A100:D100"/>
    <mergeCell ref="A111:D111"/>
    <mergeCell ref="A176:D176"/>
    <mergeCell ref="A167:D167"/>
    <mergeCell ref="A168:D168"/>
    <mergeCell ref="A169:D169"/>
    <mergeCell ref="A170:D170"/>
    <mergeCell ref="A171:D171"/>
    <mergeCell ref="A172:D172"/>
    <mergeCell ref="A132:D132"/>
    <mergeCell ref="A133:F133"/>
    <mergeCell ref="A175:D175"/>
    <mergeCell ref="A112:D112"/>
    <mergeCell ref="A122:D122"/>
    <mergeCell ref="A206:D206"/>
    <mergeCell ref="A207:D207"/>
    <mergeCell ref="A195:D195"/>
    <mergeCell ref="A196:D196"/>
    <mergeCell ref="A197:D197"/>
    <mergeCell ref="A189:D189"/>
    <mergeCell ref="A190:D190"/>
    <mergeCell ref="A191:D191"/>
    <mergeCell ref="A204:D204"/>
    <mergeCell ref="A205:D205"/>
    <mergeCell ref="A201:D201"/>
    <mergeCell ref="A202:D202"/>
    <mergeCell ref="A203:D203"/>
    <mergeCell ref="A198:D198"/>
    <mergeCell ref="A199:D199"/>
    <mergeCell ref="A180:D180"/>
    <mergeCell ref="A182:D182"/>
    <mergeCell ref="A184:D184"/>
    <mergeCell ref="A119:D119"/>
    <mergeCell ref="A120:D120"/>
    <mergeCell ref="A121:D121"/>
    <mergeCell ref="A131:D131"/>
    <mergeCell ref="A281:D281"/>
    <mergeCell ref="A277:D277"/>
    <mergeCell ref="A278:D278"/>
    <mergeCell ref="A279:D279"/>
    <mergeCell ref="A280:D280"/>
    <mergeCell ref="A236:D236"/>
    <mergeCell ref="A237:D237"/>
    <mergeCell ref="A238:D238"/>
    <mergeCell ref="A231:D231"/>
    <mergeCell ref="A232:D232"/>
    <mergeCell ref="A233:D233"/>
    <mergeCell ref="A234:D234"/>
    <mergeCell ref="A235:D235"/>
    <mergeCell ref="A275:D275"/>
    <mergeCell ref="A276:D276"/>
    <mergeCell ref="A265:D265"/>
    <mergeCell ref="A266:D266"/>
    <mergeCell ref="A267:D267"/>
    <mergeCell ref="A269:D269"/>
    <mergeCell ref="A270:D270"/>
    <mergeCell ref="A268:F268"/>
    <mergeCell ref="A274:F274"/>
    <mergeCell ref="A295:D295"/>
    <mergeCell ref="A296:D296"/>
    <mergeCell ref="A293:D293"/>
    <mergeCell ref="A291:D291"/>
    <mergeCell ref="A303:I303"/>
    <mergeCell ref="A305:I305"/>
    <mergeCell ref="A245:D245"/>
    <mergeCell ref="A260:D260"/>
    <mergeCell ref="A261:D261"/>
    <mergeCell ref="A263:D263"/>
    <mergeCell ref="A264:D264"/>
    <mergeCell ref="A252:D252"/>
    <mergeCell ref="A253:D253"/>
    <mergeCell ref="A254:D254"/>
    <mergeCell ref="A256:D256"/>
    <mergeCell ref="A258:D258"/>
    <mergeCell ref="A262:D262"/>
    <mergeCell ref="A259:D259"/>
    <mergeCell ref="A248:D248"/>
    <mergeCell ref="A282:D282"/>
    <mergeCell ref="A271:D271"/>
    <mergeCell ref="A272:D272"/>
    <mergeCell ref="A273:D273"/>
    <mergeCell ref="A286:I286"/>
    <mergeCell ref="A347:D347"/>
    <mergeCell ref="A348:D348"/>
    <mergeCell ref="A349:D349"/>
    <mergeCell ref="A350:D350"/>
    <mergeCell ref="A351:D351"/>
    <mergeCell ref="A352:F352"/>
    <mergeCell ref="A370:D370"/>
    <mergeCell ref="A371:D371"/>
    <mergeCell ref="A362:D362"/>
    <mergeCell ref="A363:D363"/>
    <mergeCell ref="A364:D364"/>
    <mergeCell ref="A365:D365"/>
    <mergeCell ref="A366:D366"/>
    <mergeCell ref="A367:D367"/>
    <mergeCell ref="A368:D368"/>
    <mergeCell ref="A369:D369"/>
    <mergeCell ref="A379:F379"/>
    <mergeCell ref="A372:D372"/>
    <mergeCell ref="A373:D373"/>
    <mergeCell ref="A374:D374"/>
    <mergeCell ref="A375:D375"/>
    <mergeCell ref="A376:D376"/>
    <mergeCell ref="A353:D353"/>
    <mergeCell ref="A354:D354"/>
    <mergeCell ref="A355:D355"/>
    <mergeCell ref="A59:D59"/>
    <mergeCell ref="A339:D339"/>
    <mergeCell ref="A340:D340"/>
    <mergeCell ref="A325:D325"/>
    <mergeCell ref="A327:D327"/>
    <mergeCell ref="A328:D328"/>
    <mergeCell ref="A329:D329"/>
    <mergeCell ref="A326:F326"/>
    <mergeCell ref="A341:D341"/>
    <mergeCell ref="A324:D324"/>
    <mergeCell ref="A313:D313"/>
    <mergeCell ref="A314:D314"/>
    <mergeCell ref="A315:D315"/>
    <mergeCell ref="A316:D316"/>
    <mergeCell ref="A317:D317"/>
    <mergeCell ref="A318:D318"/>
    <mergeCell ref="A307:D307"/>
    <mergeCell ref="A308:D308"/>
    <mergeCell ref="A309:D309"/>
    <mergeCell ref="A310:D310"/>
    <mergeCell ref="A311:D311"/>
    <mergeCell ref="A312:D312"/>
    <mergeCell ref="A319:D319"/>
    <mergeCell ref="A320:D320"/>
    <mergeCell ref="A53:D53"/>
    <mergeCell ref="A54:D54"/>
    <mergeCell ref="A56:D56"/>
    <mergeCell ref="A57:D57"/>
    <mergeCell ref="A58:D58"/>
    <mergeCell ref="A48:D48"/>
    <mergeCell ref="A49:D49"/>
    <mergeCell ref="A50:D50"/>
    <mergeCell ref="A51:D51"/>
    <mergeCell ref="A52:D52"/>
    <mergeCell ref="A109:D109"/>
    <mergeCell ref="A113:D113"/>
    <mergeCell ref="A114:D114"/>
    <mergeCell ref="A115:D115"/>
    <mergeCell ref="A110:D110"/>
    <mergeCell ref="A343:D343"/>
    <mergeCell ref="A344:D344"/>
    <mergeCell ref="A345:D345"/>
    <mergeCell ref="A346:D346"/>
    <mergeCell ref="A336:D336"/>
    <mergeCell ref="A337:D337"/>
    <mergeCell ref="A338:D338"/>
    <mergeCell ref="A342:D342"/>
    <mergeCell ref="A321:D321"/>
    <mergeCell ref="A322:D322"/>
    <mergeCell ref="A323:D323"/>
    <mergeCell ref="A306:D306"/>
    <mergeCell ref="A297:D297"/>
    <mergeCell ref="A298:D298"/>
    <mergeCell ref="A299:D299"/>
    <mergeCell ref="A289:D289"/>
    <mergeCell ref="A290:D290"/>
    <mergeCell ref="A292:D292"/>
    <mergeCell ref="A294:D294"/>
    <mergeCell ref="A185:D185"/>
    <mergeCell ref="A186:D186"/>
    <mergeCell ref="A187:D187"/>
    <mergeCell ref="A188:D188"/>
    <mergeCell ref="A123:D123"/>
    <mergeCell ref="A251:D251"/>
    <mergeCell ref="A239:D239"/>
    <mergeCell ref="A240:D240"/>
    <mergeCell ref="A242:D242"/>
    <mergeCell ref="A243:D243"/>
    <mergeCell ref="A208:D208"/>
    <mergeCell ref="A209:F209"/>
    <mergeCell ref="A210:D210"/>
    <mergeCell ref="A211:D211"/>
    <mergeCell ref="A212:D212"/>
    <mergeCell ref="A215:D215"/>
    <mergeCell ref="A192:D192"/>
    <mergeCell ref="A193:D193"/>
    <mergeCell ref="A194:F194"/>
    <mergeCell ref="A200:F200"/>
    <mergeCell ref="A135:D135"/>
    <mergeCell ref="A136:D136"/>
    <mergeCell ref="A126:D126"/>
    <mergeCell ref="A127:D127"/>
    <mergeCell ref="A118:D118"/>
    <mergeCell ref="A134:D134"/>
    <mergeCell ref="A139:D139"/>
    <mergeCell ref="A140:D140"/>
    <mergeCell ref="A141:D141"/>
    <mergeCell ref="A142:D142"/>
    <mergeCell ref="A143:D143"/>
    <mergeCell ref="A137:D137"/>
    <mergeCell ref="A138:F138"/>
    <mergeCell ref="A124:D124"/>
    <mergeCell ref="A125:D125"/>
    <mergeCell ref="A128:D128"/>
    <mergeCell ref="A129:D129"/>
    <mergeCell ref="A130:D130"/>
    <mergeCell ref="I83:I90"/>
    <mergeCell ref="G74:G82"/>
    <mergeCell ref="H74:H82"/>
    <mergeCell ref="I74:I82"/>
    <mergeCell ref="G24:G73"/>
    <mergeCell ref="H24:H73"/>
    <mergeCell ref="I24:I73"/>
    <mergeCell ref="A145:D145"/>
    <mergeCell ref="A173:D173"/>
    <mergeCell ref="A144:D144"/>
    <mergeCell ref="A146:D146"/>
    <mergeCell ref="A153:D153"/>
    <mergeCell ref="A155:D155"/>
    <mergeCell ref="A156:D156"/>
    <mergeCell ref="A157:D157"/>
    <mergeCell ref="A158:D158"/>
    <mergeCell ref="A159:D159"/>
    <mergeCell ref="A102:D102"/>
    <mergeCell ref="A103:D103"/>
    <mergeCell ref="A104:D104"/>
    <mergeCell ref="A105:D105"/>
    <mergeCell ref="A106:D106"/>
    <mergeCell ref="A107:D107"/>
    <mergeCell ref="A108:D108"/>
    <mergeCell ref="A93:H93"/>
    <mergeCell ref="A149:H149"/>
    <mergeCell ref="A225:H225"/>
    <mergeCell ref="A285:H285"/>
    <mergeCell ref="A302:H302"/>
    <mergeCell ref="A332:H332"/>
    <mergeCell ref="A24:F24"/>
    <mergeCell ref="G83:G90"/>
    <mergeCell ref="H83:H90"/>
    <mergeCell ref="A174:D174"/>
    <mergeCell ref="A181:D181"/>
    <mergeCell ref="A246:D246"/>
    <mergeCell ref="A247:D247"/>
    <mergeCell ref="A249:D249"/>
    <mergeCell ref="A255:D255"/>
    <mergeCell ref="A220:D220"/>
    <mergeCell ref="A221:D221"/>
    <mergeCell ref="A222:D222"/>
    <mergeCell ref="A213:D213"/>
    <mergeCell ref="A214:D214"/>
    <mergeCell ref="A219:D219"/>
    <mergeCell ref="A241:D241"/>
    <mergeCell ref="A229:D229"/>
    <mergeCell ref="A250:D250"/>
    <mergeCell ref="A17:I17"/>
    <mergeCell ref="A98:F98"/>
    <mergeCell ref="H98:H137"/>
    <mergeCell ref="G98:G137"/>
    <mergeCell ref="G138:G146"/>
    <mergeCell ref="H138:H146"/>
    <mergeCell ref="I138:I146"/>
    <mergeCell ref="I98:I137"/>
    <mergeCell ref="A358:H358"/>
    <mergeCell ref="A21:D21"/>
    <mergeCell ref="E21:I21"/>
    <mergeCell ref="A95:D95"/>
    <mergeCell ref="E95:I95"/>
    <mergeCell ref="A151:D151"/>
    <mergeCell ref="E151:I151"/>
    <mergeCell ref="A227:D227"/>
    <mergeCell ref="E227:I227"/>
    <mergeCell ref="A287:D287"/>
    <mergeCell ref="E287:I287"/>
    <mergeCell ref="A304:D304"/>
    <mergeCell ref="E304:I304"/>
    <mergeCell ref="A334:D334"/>
    <mergeCell ref="A244:D244"/>
    <mergeCell ref="E334:I334"/>
    <mergeCell ref="A288:I288"/>
    <mergeCell ref="G363:G385"/>
    <mergeCell ref="H363:H385"/>
    <mergeCell ref="I363:I385"/>
    <mergeCell ref="G337:G355"/>
    <mergeCell ref="H337:H355"/>
    <mergeCell ref="I337:I355"/>
    <mergeCell ref="G307:G329"/>
    <mergeCell ref="H307:H329"/>
    <mergeCell ref="I307:I329"/>
    <mergeCell ref="A333:I333"/>
    <mergeCell ref="A335:I335"/>
    <mergeCell ref="A359:I359"/>
    <mergeCell ref="A361:I361"/>
    <mergeCell ref="A360:D360"/>
    <mergeCell ref="E360:I360"/>
    <mergeCell ref="A377:D377"/>
    <mergeCell ref="A378:D378"/>
    <mergeCell ref="A380:D380"/>
    <mergeCell ref="A383:D383"/>
    <mergeCell ref="A384:D384"/>
    <mergeCell ref="A385:D385"/>
    <mergeCell ref="A381:D381"/>
    <mergeCell ref="A382:D382"/>
    <mergeCell ref="A387:I387"/>
    <mergeCell ref="A55:D55"/>
    <mergeCell ref="A183:D183"/>
    <mergeCell ref="A257:D257"/>
    <mergeCell ref="A6:I6"/>
    <mergeCell ref="A3:I3"/>
    <mergeCell ref="A16:I16"/>
    <mergeCell ref="A18:I18"/>
    <mergeCell ref="A20:I20"/>
    <mergeCell ref="A22:I22"/>
    <mergeCell ref="A94:I94"/>
    <mergeCell ref="A96:I96"/>
    <mergeCell ref="A150:I150"/>
    <mergeCell ref="G290:G299"/>
    <mergeCell ref="H290:H299"/>
    <mergeCell ref="I290:I299"/>
    <mergeCell ref="A11:H11"/>
    <mergeCell ref="A12:H12"/>
    <mergeCell ref="A13:H13"/>
    <mergeCell ref="A14:H14"/>
    <mergeCell ref="A15:H15"/>
    <mergeCell ref="A152:I152"/>
    <mergeCell ref="A226:I226"/>
    <mergeCell ref="A228:I228"/>
  </mergeCells>
  <printOptions/>
  <pageMargins left="0.11811023622047245" right="0.11811023622047245" top="0.1968503937007874" bottom="0.28" header="0.15748031496062992" footer="0.13"/>
  <pageSetup fitToHeight="0" fitToWidth="1" horizontalDpi="600" verticalDpi="600" orientation="portrait" paperSize="9" scale="52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nempe</dc:creator>
  <cp:keywords/>
  <dc:description/>
  <cp:lastModifiedBy>Bena Marek</cp:lastModifiedBy>
  <cp:lastPrinted>2023-03-27T11:05:34Z</cp:lastPrinted>
  <dcterms:created xsi:type="dcterms:W3CDTF">2023-03-18T08:37:37Z</dcterms:created>
  <dcterms:modified xsi:type="dcterms:W3CDTF">2023-04-05T09:29:47Z</dcterms:modified>
  <cp:category/>
  <cp:version/>
  <cp:contentType/>
  <cp:contentStatus/>
</cp:coreProperties>
</file>