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2" sheetId="3" r:id="rId1"/>
  </sheets>
  <calcPr calcId="162913"/>
</workbook>
</file>

<file path=xl/calcChain.xml><?xml version="1.0" encoding="utf-8"?>
<calcChain xmlns="http://schemas.openxmlformats.org/spreadsheetml/2006/main">
  <c r="D5" i="3" l="1"/>
  <c r="D4" i="3"/>
  <c r="E4" i="3" s="1"/>
  <c r="F4" i="3" s="1"/>
  <c r="D3" i="3"/>
  <c r="D2" i="3"/>
  <c r="D6" i="3" l="1"/>
  <c r="E6" i="3" s="1"/>
  <c r="F6" i="3" s="1"/>
  <c r="E2" i="3"/>
  <c r="F2" i="3" s="1"/>
  <c r="E5" i="3"/>
  <c r="F5" i="3" s="1"/>
  <c r="E3" i="3"/>
  <c r="F3" i="3" s="1"/>
</calcChain>
</file>

<file path=xl/sharedStrings.xml><?xml version="1.0" encoding="utf-8"?>
<sst xmlns="http://schemas.openxmlformats.org/spreadsheetml/2006/main" count="11" uniqueCount="11">
  <si>
    <t>plánované odebrané množství za rok</t>
  </si>
  <si>
    <t>DPH 12%</t>
  </si>
  <si>
    <t>cena bez DPH</t>
  </si>
  <si>
    <t>cena vč. DPH</t>
  </si>
  <si>
    <t>Obecný popis nástroje</t>
  </si>
  <si>
    <r>
      <t xml:space="preserve">cena za MJ bez DPH </t>
    </r>
    <r>
      <rPr>
        <b/>
        <sz val="11"/>
        <color rgb="FFFF0000"/>
        <rFont val="Calibri"/>
        <family val="2"/>
        <charset val="238"/>
      </rPr>
      <t>(doplní dodavatel)</t>
    </r>
  </si>
  <si>
    <t>celkem za 1 rok (Cena uvedená v Krycím listu - Příloha č. 1 ZD)</t>
  </si>
  <si>
    <t xml:space="preserve">Nástroj pro řízenou bipolární koagulaci pro otevřené výkony: možnost použití nástroje s bilaterálním otevíráním branží,  minimální délkou čelistí 36 mm a integrovaným nožem, délka řezu minimálně 34 mm, obdélníkový dřík o délce 18±1 cm ,  čelisti nástroje potaženy nelepivým potahem proti ulpívání tkáně, rotace čelistí nástroje min. o 180 st., aktivace ruční nebo pomocí pedálu.   
</t>
  </si>
  <si>
    <t xml:space="preserve">Nástroj pro řízenou bipolární koagulaci: 5 mm nástroj s rovnými zaoblenými branžemi,  bilaterálním otevíráním branží 14,5±1 mm, minimální délkou čelistí 19 mm, integrovaným mechanickým nožem, délkou řezu min. 17 mm, čelisti nástroje potaženy nelepivým potahem proti ulpívání tkáně, možnost rotace čelistí nástroje minimálně v rozmezí do 180 st.,  délka dříku nástroje 37±1 cm  pro laparoskopické operace, aktivace ruční nebo pomocí pedálu
</t>
  </si>
  <si>
    <t xml:space="preserve">Nástroj pro řízenou bipolární koagulaci pro otevřenou operativu: 5 mm nástroj se zahnutými branžemi,  pevná a pohyblivá branže délky min. 20 mm,  integrovaným mechanickým nožem, délkou řezu min. 18 mm,  čelisti nástroje potaženy nelepivým potahem  proti ulpívání tkáně, možnost rotace čelistí nástroje minimálně v rozmezí do 270 st.,  délka dříku nástroje 23±1 cm  pro otevřené operace, ruční ovládání v jednom kroku 
</t>
  </si>
  <si>
    <t xml:space="preserve">Nástroj pro řízenou bipolární koagulaci: 5 mm nástroj se zahnutými branžemi,  pevná a pohyblivá branže délky min. 20 mm,  integrovaným mechanickým nožem, délkou řezu min. 18 mm,  čelisti nástroje potaženy nelepivým potahem  proti ulpívání tkáně, možnost rotace čelistí nástroje minimálně v rozmezí do 270 st.,  délka dříku nástroje 37±1 cm  pro laparoskopické operace, ruční ovládání v jednom kroku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</si>
</sst>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b/>
      <strike/>
      <sz val="10"/>
      <color rgb="FF000000"/>
      <name val="Cambria"/>
      <family val="1"/>
      <charset val="238"/>
    </font>
    <font>
      <strike/>
      <sz val="11"/>
      <color theme="1"/>
      <name val="Cambria"/>
      <family val="1"/>
      <charset val="238"/>
    </font>
    <font>
      <b/>
      <strike/>
      <sz val="11"/>
      <color theme="1"/>
      <name val="Cambria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3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6" fillId="0" borderId="0" xfId="0" applyNumberFormat="1" applyFont="1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1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4" fontId="10" fillId="0" borderId="0" xfId="0" applyNumberFormat="1" applyFont="1"/>
    <xf numFmtId="164" fontId="8" fillId="0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Layout" zoomScaleNormal="100" workbookViewId="0">
      <selection activeCell="B6" sqref="B6"/>
    </sheetView>
  </sheetViews>
  <sheetFormatPr defaultRowHeight="15" x14ac:dyDescent="0.25"/>
  <cols>
    <col min="1" max="1" width="111.28515625" customWidth="1"/>
    <col min="2" max="2" width="16.85546875" customWidth="1"/>
    <col min="3" max="3" width="12.85546875" customWidth="1"/>
    <col min="4" max="4" width="14.28515625" customWidth="1"/>
    <col min="5" max="5" width="12.7109375" customWidth="1"/>
    <col min="6" max="6" width="14.7109375" customWidth="1"/>
  </cols>
  <sheetData>
    <row r="1" spans="1:6" ht="60.75" thickBot="1" x14ac:dyDescent="0.3">
      <c r="A1" s="3" t="s">
        <v>4</v>
      </c>
      <c r="B1" s="4" t="s">
        <v>0</v>
      </c>
      <c r="C1" s="4" t="s">
        <v>5</v>
      </c>
      <c r="D1" s="4" t="s">
        <v>2</v>
      </c>
      <c r="E1" s="3" t="s">
        <v>1</v>
      </c>
      <c r="F1" s="4" t="s">
        <v>3</v>
      </c>
    </row>
    <row r="2" spans="1:6" ht="58.5" customHeight="1" x14ac:dyDescent="0.25">
      <c r="A2" s="10" t="s">
        <v>8</v>
      </c>
      <c r="B2" s="11">
        <v>24</v>
      </c>
      <c r="C2" s="12"/>
      <c r="D2" s="12">
        <f>B2*C2</f>
        <v>0</v>
      </c>
      <c r="E2" s="12">
        <f>D2*0.12</f>
        <v>0</v>
      </c>
      <c r="F2" s="12">
        <f>D2+E2</f>
        <v>0</v>
      </c>
    </row>
    <row r="3" spans="1:6" ht="63.75" x14ac:dyDescent="0.25">
      <c r="A3" s="10" t="s">
        <v>9</v>
      </c>
      <c r="B3" s="13">
        <v>42</v>
      </c>
      <c r="C3" s="14"/>
      <c r="D3" s="14">
        <f t="shared" ref="D3:D5" si="0">B3*C3</f>
        <v>0</v>
      </c>
      <c r="E3" s="14">
        <f t="shared" ref="E3:E6" si="1">D3*0.12</f>
        <v>0</v>
      </c>
      <c r="F3" s="14">
        <f t="shared" ref="F3:F6" si="2">D3+E3</f>
        <v>0</v>
      </c>
    </row>
    <row r="4" spans="1:6" ht="63.75" x14ac:dyDescent="0.25">
      <c r="A4" s="10" t="s">
        <v>10</v>
      </c>
      <c r="B4" s="13">
        <v>30</v>
      </c>
      <c r="C4" s="14"/>
      <c r="D4" s="14">
        <f t="shared" si="0"/>
        <v>0</v>
      </c>
      <c r="E4" s="14">
        <f t="shared" si="1"/>
        <v>0</v>
      </c>
      <c r="F4" s="14">
        <f t="shared" si="2"/>
        <v>0</v>
      </c>
    </row>
    <row r="5" spans="1:6" ht="51" x14ac:dyDescent="0.25">
      <c r="A5" s="10" t="s">
        <v>7</v>
      </c>
      <c r="B5" s="13">
        <v>24</v>
      </c>
      <c r="C5" s="14"/>
      <c r="D5" s="14">
        <f t="shared" si="0"/>
        <v>0</v>
      </c>
      <c r="E5" s="14">
        <f t="shared" si="1"/>
        <v>0</v>
      </c>
      <c r="F5" s="14">
        <f t="shared" si="2"/>
        <v>0</v>
      </c>
    </row>
    <row r="6" spans="1:6" x14ac:dyDescent="0.25">
      <c r="A6" s="2" t="s">
        <v>6</v>
      </c>
      <c r="C6" s="1"/>
      <c r="D6" s="15">
        <f>SUM(D2:D5)</f>
        <v>0</v>
      </c>
      <c r="E6" s="15">
        <f t="shared" si="1"/>
        <v>0</v>
      </c>
      <c r="F6" s="15">
        <f t="shared" si="2"/>
        <v>0</v>
      </c>
    </row>
    <row r="7" spans="1:6" x14ac:dyDescent="0.25">
      <c r="A7" s="7"/>
      <c r="B7" s="8"/>
      <c r="C7" s="9"/>
      <c r="D7" s="16"/>
      <c r="E7" s="9"/>
      <c r="F7" s="9"/>
    </row>
    <row r="9" spans="1:6" x14ac:dyDescent="0.25">
      <c r="A9" s="6"/>
    </row>
    <row r="11" spans="1:6" x14ac:dyDescent="0.25">
      <c r="A11" s="5"/>
      <c r="B11" s="5"/>
    </row>
  </sheetData>
  <pageMargins left="0.23622047244094491" right="0.15748031496062992" top="0.78740157480314965" bottom="0.78740157480314965" header="0.31496062992125984" footer="0.31496062992125984"/>
  <pageSetup paperSize="9" scale="78" orientation="landscape" r:id="rId1"/>
  <headerFooter>
    <oddHeader>&amp;LPříloha č. 1 KS - Seznam spotřebního materiálu vč. cenové nabídky&amp;RPříloha č. 1 Kupní smlouvy VZ3/2024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2024-01-30T08:13:10Z</dcterms:created>
  <dcterms:modified xsi:type="dcterms:W3CDTF">2024-04-16T05:59:24Z</dcterms:modified>
</cp:coreProperties>
</file>