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3.8\PKVysocina\15ZAKAZKY\PM_VZ\175_Gymn Humpolec_laborator chemie\01 Výzva k podání nabídek\"/>
    </mc:Choice>
  </mc:AlternateContent>
  <bookViews>
    <workbookView xWindow="-28920" yWindow="-120" windowWidth="29040" windowHeight="15720"/>
  </bookViews>
  <sheets>
    <sheet name="List1" sheetId="1" r:id="rId1"/>
  </sheets>
  <definedNames>
    <definedName name="_xlnm._FilterDatabase" localSheetId="0" hidden="1">List1!$A$1:$J$175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J98" i="1"/>
  <c r="J87" i="1"/>
  <c r="J86" i="1"/>
  <c r="J85" i="1"/>
  <c r="J84" i="1"/>
  <c r="J133" i="1"/>
  <c r="J143" i="1"/>
  <c r="J142" i="1"/>
  <c r="J141" i="1"/>
  <c r="J140" i="1"/>
  <c r="J139" i="1"/>
  <c r="J138" i="1"/>
  <c r="J131" i="1"/>
  <c r="J130" i="1"/>
  <c r="J129" i="1"/>
  <c r="J126" i="1"/>
  <c r="J125" i="1"/>
  <c r="J124" i="1"/>
  <c r="J121" i="1"/>
  <c r="J118" i="1"/>
  <c r="J117" i="1"/>
  <c r="J114" i="1"/>
  <c r="J113" i="1"/>
  <c r="J112" i="1"/>
  <c r="J111" i="1"/>
  <c r="J110" i="1"/>
  <c r="J107" i="1"/>
  <c r="J106" i="1"/>
  <c r="J105" i="1"/>
  <c r="J104" i="1"/>
  <c r="J103" i="1"/>
  <c r="J102" i="1"/>
  <c r="J101" i="1"/>
  <c r="J100" i="1"/>
  <c r="J99" i="1"/>
  <c r="J97" i="1"/>
  <c r="J96" i="1"/>
  <c r="J93" i="1"/>
  <c r="J92" i="1"/>
  <c r="J91" i="1"/>
  <c r="J90" i="1"/>
  <c r="J89" i="1"/>
  <c r="J88" i="1"/>
  <c r="J83" i="1"/>
  <c r="J82" i="1"/>
  <c r="J81" i="1"/>
  <c r="J80" i="1"/>
  <c r="J77" i="1"/>
  <c r="J76" i="1"/>
  <c r="J75" i="1"/>
  <c r="J74" i="1"/>
  <c r="J73" i="1"/>
  <c r="J70" i="1"/>
  <c r="J69" i="1"/>
  <c r="J68" i="1"/>
  <c r="J67" i="1"/>
  <c r="J66" i="1"/>
  <c r="J65" i="1"/>
  <c r="J64" i="1"/>
  <c r="J63" i="1"/>
  <c r="J62" i="1"/>
  <c r="J59" i="1"/>
  <c r="J58" i="1"/>
  <c r="J57" i="1"/>
  <c r="J56" i="1"/>
  <c r="J55" i="1"/>
  <c r="J54" i="1"/>
  <c r="J53" i="1"/>
  <c r="J52" i="1"/>
  <c r="J51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2" i="1"/>
  <c r="J31" i="1"/>
  <c r="J30" i="1"/>
  <c r="J29" i="1"/>
  <c r="J28" i="1"/>
  <c r="J27" i="1"/>
  <c r="J26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7" i="1"/>
  <c r="J134" i="1" l="1"/>
  <c r="J146" i="1" s="1"/>
  <c r="J147" i="1" s="1"/>
  <c r="J148" i="1" s="1"/>
</calcChain>
</file>

<file path=xl/sharedStrings.xml><?xml version="1.0" encoding="utf-8"?>
<sst xmlns="http://schemas.openxmlformats.org/spreadsheetml/2006/main" count="170" uniqueCount="99">
  <si>
    <t>Číslo standardu</t>
  </si>
  <si>
    <t>č.</t>
  </si>
  <si>
    <t>Název</t>
  </si>
  <si>
    <t>Šířka</t>
  </si>
  <si>
    <t>Hloubka</t>
  </si>
  <si>
    <t>Výška</t>
  </si>
  <si>
    <t>KS</t>
  </si>
  <si>
    <t>Cena/ks</t>
  </si>
  <si>
    <t>Sazba DPH</t>
  </si>
  <si>
    <t>Celkem bez DPH</t>
  </si>
  <si>
    <t>P1</t>
  </si>
  <si>
    <t>RO</t>
  </si>
  <si>
    <t>Reverzní osmóza</t>
  </si>
  <si>
    <t>P2</t>
  </si>
  <si>
    <t>Stůl laboratorní oboustranný</t>
  </si>
  <si>
    <t>Skříňka laboratorní servisní dveřová na soklu s odnímatelnými zády, pro práci ve stoje, dveře bez zámku (jedna police), jednodveřová, hrany airTECH</t>
  </si>
  <si>
    <t>Skříňka laboratorní zásuvková na soklu, pro práci ve stoje, pět zásuvek, horní zásuvka bez zámku, hrany airTECH</t>
  </si>
  <si>
    <t>Skříňka laboratorní dveřová na soklu, pro práci ve stoje, dveře bez zámku (jedna police), jednodveřová, hrany airTECH</t>
  </si>
  <si>
    <t>P3</t>
  </si>
  <si>
    <t>Stůl laboratorní oboustranný mycí</t>
  </si>
  <si>
    <t>Skříňka laboratorní výlevková dveřová na soklu s podpěrou pod výlevku, pro práci ve stoje, dveře bez zámku (bez police), jednodveřová, hrany airTECH</t>
  </si>
  <si>
    <t>P4</t>
  </si>
  <si>
    <t>Sifon k výlevce PP s odbočkou</t>
  </si>
  <si>
    <t>Myčka vestavná</t>
  </si>
  <si>
    <t>Dveře pro vestavnou myčku vč. úchytky</t>
  </si>
  <si>
    <t>Zásuvka nástěnná bílá</t>
  </si>
  <si>
    <t>D1</t>
  </si>
  <si>
    <t>Digestoř laboratorní</t>
  </si>
  <si>
    <t xml:space="preserve"> - </t>
  </si>
  <si>
    <t>Blende kolem spodní skříňky lamino</t>
  </si>
  <si>
    <t>P5</t>
  </si>
  <si>
    <t>Stůl laboratorní jednostranný</t>
  </si>
  <si>
    <t>Skříňka laboratorní servisní dveřová na soklu s odnímatelnými zády, pro práci ve stoje, dveře bez zámku (jedna police), dvoudveřová, hrany airTECH</t>
  </si>
  <si>
    <t>P6</t>
  </si>
  <si>
    <t>Stůl laboratorní jednostranný mycí</t>
  </si>
  <si>
    <t>P7</t>
  </si>
  <si>
    <t>P8</t>
  </si>
  <si>
    <t>P9</t>
  </si>
  <si>
    <t>Přípravný stůl pro učitele</t>
  </si>
  <si>
    <t>P10</t>
  </si>
  <si>
    <t>Skříň na chemikálie odsávaná</t>
  </si>
  <si>
    <t>P11</t>
  </si>
  <si>
    <t>P12</t>
  </si>
  <si>
    <t>Stůl pracovní</t>
  </si>
  <si>
    <t>P13</t>
  </si>
  <si>
    <t>Stůl pracovní s policí</t>
  </si>
  <si>
    <t>Montážní práce, doprava</t>
  </si>
  <si>
    <t>Montážní práce</t>
  </si>
  <si>
    <t>Doprava - Humpolec</t>
  </si>
  <si>
    <t>Revize elektro</t>
  </si>
  <si>
    <t>Revize plyn</t>
  </si>
  <si>
    <t>Doprava bezpečnostní skříně</t>
  </si>
  <si>
    <t>Stěhování bezpečnostní skříně</t>
  </si>
  <si>
    <t>Cena celkem bez DPH</t>
  </si>
  <si>
    <t>Cena 21% DPH</t>
  </si>
  <si>
    <t>Cena celkem s DPH</t>
  </si>
  <si>
    <t>Stěna pro rozvod médií kovová - typ sloupová (stojící na podlaze), jednostranná s PP vaničkou vlevo, 2 police (HPL) hloubky 126+300 mm</t>
  </si>
  <si>
    <t>Stěna pro rozvod médií kovová - typ sloupová (stojící na podlaze), jednostranná s PP vaničkou vpravo, 2 police (HPL) hloubky 126+300 mm</t>
  </si>
  <si>
    <t>Sifon k výlevce PP bez odbočky</t>
  </si>
  <si>
    <t>Panel elektro zásuvek (2x230V) - do médiové stěny G (typ sloupová)</t>
  </si>
  <si>
    <t>Armatura laboratorní nástěnná - STUDENÁ VODA, s přírubou, ramínko 250 "U", G1/2"</t>
  </si>
  <si>
    <t>Armatura laboratorní nástěnná - ZEMNÍ PLYN, bez příruby, s podložkou, 45°, G3/8"</t>
  </si>
  <si>
    <t>Deska pracovní, dlažba keramická kyselinovzdorná, tl. 30 mm + hrana, tl. 35 mm</t>
  </si>
  <si>
    <t>Výlevka kameninová + přepad, pro zabudování do pracovní desky, vnitř. 380x380/250 mm, bílá</t>
  </si>
  <si>
    <t>Armatura laboratorní stojánková - SMĚŠOVACÍ, VODA, s klinickou pákou, vysoká, G3/4"</t>
  </si>
  <si>
    <t>Sprcha bezpečnostní obličejová s jednoduchou úhlovou oční/obličejovou tryskou, varianta pro uchycení do pracovní desky stolu</t>
  </si>
  <si>
    <t>Flexibilní hadice pro laboratorní použití, průměr 250 mm - pro propojení digestoře, odtahového dílu, ... s vyústěním vzduchotechniky</t>
  </si>
  <si>
    <t>Flexibilní hadice pro laboratorní použití, průměr 75 mm - pro propojení skříňky pod digestoří, bezpečnostní skříně, ... s vyústěním vzduchotechniky</t>
  </si>
  <si>
    <t>Digestoř - plechová, výška pracovní desky 900 mm, 4x 230 V / IP 44 (2 vnitřní), LED světlo, příprava pro ovládací jednotku, dvě okna manuálně vertikálně posuvná - spodní i horizontálně posuvné, bezp. sklo, průhledný levý a pravý bok</t>
  </si>
  <si>
    <t>Instalace pro digestoř, STUDENÁ VODA, olivka 100 mm</t>
  </si>
  <si>
    <t>Instalace pro digestoř, ZEMNÍ PLYN, olivka 75 mm</t>
  </si>
  <si>
    <t>Skříňka pod pracovní desku digestoře, skříňka z lamina bez odtahu, plastový sokl</t>
  </si>
  <si>
    <t>Instalace pro digestoře - určen pro manuální posun okna, s bezpečnostními ALARMY (nedostatečného průtoku vzduchu, nadlimitního otevření okna nad 500 mm a kontrola zavřeného okna pro MaR)</t>
  </si>
  <si>
    <t xml:space="preserve">  Sokl: Šedá U708</t>
  </si>
  <si>
    <t xml:space="preserve">  Dveře + Čela Spodní - Úchytka: alu elox</t>
  </si>
  <si>
    <t xml:space="preserve">  Čela Horní - Úchytka: alu elox</t>
  </si>
  <si>
    <t xml:space="preserve">  Korpus - Lamino: 112 PE šedá</t>
  </si>
  <si>
    <t xml:space="preserve">  Korpus - Hrany: HU 17112 PE šedá</t>
  </si>
  <si>
    <t xml:space="preserve">  Dveře + Čela Spodní - Lamino: 112 PE šedá</t>
  </si>
  <si>
    <t xml:space="preserve">  Čela Horní - Lamino: 112 PE šedá</t>
  </si>
  <si>
    <t xml:space="preserve">  Dveře + Čela Spodní - Hrany: HU 17112 PE šedá</t>
  </si>
  <si>
    <t xml:space="preserve">  Čela Horní - Hrany: HU 17112 PE šedá</t>
  </si>
  <si>
    <t xml:space="preserve">  Vysokotlaký laminát: šedá</t>
  </si>
  <si>
    <t xml:space="preserve">  Konstrukce ocelové: RAL 7035 šedá</t>
  </si>
  <si>
    <t xml:space="preserve">  Digestoře + MS (plechy) - Korpus: RAL 7035 šedá</t>
  </si>
  <si>
    <t xml:space="preserve">  Digestoře + MS (plechy) - Doplňky: RAL 7035 šedá</t>
  </si>
  <si>
    <t>Skříň úložná</t>
  </si>
  <si>
    <t>Skříňka laboratorní výlevková dveřová na soklu s podpěrou pod výlevku, pro práci ve stoje, dveře bez zámku (bez police), dvoudveřová, hrany airTECH</t>
  </si>
  <si>
    <t>Deska izolační CEMVIN 80x80x3 mm</t>
  </si>
  <si>
    <t>Chladnička</t>
  </si>
  <si>
    <t>Skříň laboratorní dveřová na soklu, dveře plné bez zámku (čtyři police), dvoudveřová, hrany airTECH</t>
  </si>
  <si>
    <t>Skříň bezpečnostní na hořlaviny - řada Q, typ 90 - dvoudveřová, 6 výjezdů. Hmotnost 540 kg.</t>
  </si>
  <si>
    <t>Deska pracovní digestoře, dlažba keramická kyselinovzdorná, tl. 30 mm + polypropylenová vanička (vpravo)</t>
  </si>
  <si>
    <t>Chladnička podstavná</t>
  </si>
  <si>
    <t xml:space="preserve">  Dlažba: bílá, PP hrana šedá</t>
  </si>
  <si>
    <t>Skříň závěsná se skleněními dveřmi</t>
  </si>
  <si>
    <t xml:space="preserve">Skříňka závěsná na zeď, skleněná dvířka bez zámku. </t>
  </si>
  <si>
    <t>1000 nutno přesně zaměřit</t>
  </si>
  <si>
    <t>Barevné provedení: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</si>
</sst>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9"/>
      <name val="Arial CE"/>
      <family val="2"/>
      <charset val="238"/>
    </font>
    <font>
      <b/>
      <sz val="8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" fontId="1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1" fontId="3" fillId="0" borderId="2" xfId="0" applyNumberFormat="1" applyFont="1" applyBorder="1" applyAlignment="1">
      <alignment horizontal="center" vertical="top" wrapText="1"/>
    </xf>
    <xf numFmtId="1" fontId="3" fillId="0" borderId="3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4" fontId="3" fillId="0" borderId="3" xfId="0" applyNumberFormat="1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right" vertical="top" wrapText="1"/>
    </xf>
    <xf numFmtId="1" fontId="4" fillId="2" borderId="2" xfId="0" applyNumberFormat="1" applyFont="1" applyFill="1" applyBorder="1" applyAlignment="1">
      <alignment horizontal="center" vertical="top" wrapText="1"/>
    </xf>
    <xf numFmtId="1" fontId="4" fillId="2" borderId="3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vertical="top" wrapText="1"/>
    </xf>
    <xf numFmtId="4" fontId="4" fillId="2" borderId="3" xfId="0" applyNumberFormat="1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center" vertical="top" wrapText="1"/>
    </xf>
    <xf numFmtId="4" fontId="4" fillId="2" borderId="3" xfId="0" applyNumberFormat="1" applyFont="1" applyFill="1" applyBorder="1" applyAlignment="1">
      <alignment horizontal="right" vertical="top" wrapText="1"/>
    </xf>
    <xf numFmtId="1" fontId="3" fillId="0" borderId="2" xfId="0" applyNumberFormat="1" applyFont="1" applyBorder="1" applyAlignment="1">
      <alignment horizontal="left" vertical="top" wrapText="1"/>
    </xf>
    <xf numFmtId="2" fontId="3" fillId="0" borderId="3" xfId="0" applyNumberFormat="1" applyFont="1" applyBorder="1" applyAlignment="1">
      <alignment horizontal="center" vertical="top" wrapText="1"/>
    </xf>
    <xf numFmtId="1" fontId="3" fillId="3" borderId="2" xfId="0" applyNumberFormat="1" applyFont="1" applyFill="1" applyBorder="1" applyAlignment="1">
      <alignment horizontal="left" vertical="top" wrapText="1"/>
    </xf>
    <xf numFmtId="1" fontId="3" fillId="3" borderId="3" xfId="0" applyNumberFormat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center" vertical="top" wrapText="1"/>
    </xf>
    <xf numFmtId="1" fontId="5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4" fontId="5" fillId="0" borderId="0" xfId="0" applyNumberFormat="1" applyFont="1" applyAlignment="1">
      <alignment vertical="top"/>
    </xf>
    <xf numFmtId="0" fontId="5" fillId="0" borderId="0" xfId="0" applyFont="1" applyAlignment="1">
      <alignment horizontal="center" vertical="top"/>
    </xf>
    <xf numFmtId="4" fontId="5" fillId="0" borderId="0" xfId="0" applyNumberFormat="1" applyFont="1" applyAlignment="1">
      <alignment horizontal="right" vertical="top"/>
    </xf>
    <xf numFmtId="1" fontId="5" fillId="4" borderId="3" xfId="0" applyNumberFormat="1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vertical="top" wrapText="1"/>
    </xf>
    <xf numFmtId="4" fontId="5" fillId="4" borderId="3" xfId="0" applyNumberFormat="1" applyFont="1" applyFill="1" applyBorder="1" applyAlignment="1">
      <alignment vertical="top"/>
    </xf>
    <xf numFmtId="0" fontId="5" fillId="4" borderId="3" xfId="0" applyFont="1" applyFill="1" applyBorder="1" applyAlignment="1">
      <alignment horizontal="center" vertical="top"/>
    </xf>
    <xf numFmtId="4" fontId="5" fillId="4" borderId="3" xfId="0" applyNumberFormat="1" applyFont="1" applyFill="1" applyBorder="1" applyAlignment="1">
      <alignment horizontal="right" vertical="top"/>
    </xf>
    <xf numFmtId="0" fontId="1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vertical="top" wrapText="1"/>
    </xf>
    <xf numFmtId="1" fontId="5" fillId="0" borderId="3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right" vertical="top"/>
    </xf>
    <xf numFmtId="4" fontId="5" fillId="0" borderId="3" xfId="0" applyNumberFormat="1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0" fillId="0" borderId="3" xfId="0" applyBorder="1"/>
    <xf numFmtId="0" fontId="7" fillId="0" borderId="3" xfId="0" applyFont="1" applyBorder="1"/>
    <xf numFmtId="2" fontId="0" fillId="0" borderId="3" xfId="0" applyNumberFormat="1" applyBorder="1"/>
    <xf numFmtId="0" fontId="0" fillId="0" borderId="3" xfId="0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4" fontId="0" fillId="0" borderId="0" xfId="0" applyNumberFormat="1"/>
    <xf numFmtId="0" fontId="0" fillId="0" borderId="0" xfId="0" applyAlignment="1">
      <alignment horizontal="right"/>
    </xf>
    <xf numFmtId="4" fontId="3" fillId="5" borderId="3" xfId="0" applyNumberFormat="1" applyFont="1" applyFill="1" applyBorder="1" applyAlignment="1">
      <alignment vertical="top" wrapText="1"/>
    </xf>
    <xf numFmtId="0" fontId="7" fillId="0" borderId="0" xfId="0" applyFont="1"/>
    <xf numFmtId="1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1" fontId="3" fillId="0" borderId="0" xfId="0" applyNumberFormat="1" applyFont="1" applyAlignment="1">
      <alignment horizontal="center" vertical="top" wrapText="1"/>
    </xf>
    <xf numFmtId="4" fontId="3" fillId="5" borderId="0" xfId="0" applyNumberFormat="1" applyFont="1" applyFill="1" applyAlignment="1">
      <alignment vertical="top" wrapText="1"/>
    </xf>
    <xf numFmtId="4" fontId="3" fillId="0" borderId="0" xfId="0" applyNumberFormat="1" applyFont="1" applyAlignment="1">
      <alignment horizontal="right" vertical="top" wrapText="1"/>
    </xf>
    <xf numFmtId="4" fontId="3" fillId="6" borderId="3" xfId="0" applyNumberFormat="1" applyFont="1" applyFill="1" applyBorder="1" applyAlignment="1">
      <alignment vertical="top" wrapText="1"/>
    </xf>
    <xf numFmtId="0" fontId="3" fillId="7" borderId="2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4"/>
  <sheetViews>
    <sheetView tabSelected="1" view="pageBreakPreview" zoomScaleNormal="100" zoomScaleSheetLayoutView="100" workbookViewId="0">
      <selection activeCell="H10" sqref="H10"/>
    </sheetView>
  </sheetViews>
  <sheetFormatPr defaultRowHeight="14.5" x14ac:dyDescent="0.35"/>
  <cols>
    <col min="1" max="1" width="10.453125" customWidth="1"/>
    <col min="2" max="2" width="7" bestFit="1" customWidth="1"/>
    <col min="3" max="3" width="30.08984375" customWidth="1"/>
    <col min="4" max="6" width="7.90625" customWidth="1"/>
    <col min="7" max="7" width="6.453125" bestFit="1" customWidth="1"/>
    <col min="8" max="8" width="12.08984375" style="54" customWidth="1"/>
    <col min="9" max="9" width="5" style="55" customWidth="1"/>
    <col min="10" max="10" width="13.90625" style="54" customWidth="1"/>
    <col min="11" max="11" width="9.90625" bestFit="1" customWidth="1"/>
  </cols>
  <sheetData>
    <row r="1" spans="1:10" ht="32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</row>
    <row r="2" spans="1:10" x14ac:dyDescent="0.35">
      <c r="A2" s="3"/>
      <c r="B2" s="5"/>
      <c r="C2" s="6"/>
      <c r="D2" s="7"/>
      <c r="E2" s="7"/>
      <c r="F2" s="7"/>
      <c r="G2" s="4"/>
      <c r="H2" s="8"/>
      <c r="I2" s="9"/>
      <c r="J2" s="10"/>
    </row>
    <row r="3" spans="1:10" x14ac:dyDescent="0.35">
      <c r="A3" s="11"/>
      <c r="B3" s="13" t="s">
        <v>10</v>
      </c>
      <c r="C3" s="14" t="s">
        <v>86</v>
      </c>
      <c r="D3" s="15"/>
      <c r="E3" s="15"/>
      <c r="F3" s="15"/>
      <c r="G3" s="12">
        <v>1</v>
      </c>
      <c r="H3" s="16"/>
      <c r="I3" s="17"/>
      <c r="J3" s="18"/>
    </row>
    <row r="4" spans="1:10" ht="34.5" x14ac:dyDescent="0.35">
      <c r="A4" s="21">
        <v>1</v>
      </c>
      <c r="B4" s="5"/>
      <c r="C4" s="6" t="s">
        <v>90</v>
      </c>
      <c r="D4" s="6">
        <v>900</v>
      </c>
      <c r="E4" s="6">
        <v>600</v>
      </c>
      <c r="F4" s="6">
        <v>1960</v>
      </c>
      <c r="G4" s="4">
        <v>1</v>
      </c>
      <c r="H4" s="56"/>
      <c r="I4" s="9">
        <v>21</v>
      </c>
      <c r="J4" s="10">
        <f>G4*H4</f>
        <v>0</v>
      </c>
    </row>
    <row r="5" spans="1:10" x14ac:dyDescent="0.35">
      <c r="A5" s="19"/>
      <c r="B5" s="5"/>
      <c r="C5" s="6"/>
      <c r="D5" s="6"/>
      <c r="E5" s="6"/>
      <c r="F5" s="6"/>
      <c r="G5" s="4"/>
      <c r="H5" s="8"/>
      <c r="I5" s="9"/>
      <c r="J5" s="10"/>
    </row>
    <row r="6" spans="1:10" x14ac:dyDescent="0.35">
      <c r="A6" s="11"/>
      <c r="B6" s="13" t="s">
        <v>11</v>
      </c>
      <c r="C6" s="14" t="s">
        <v>12</v>
      </c>
      <c r="D6" s="15"/>
      <c r="E6" s="15"/>
      <c r="F6" s="15"/>
      <c r="G6" s="12">
        <v>1</v>
      </c>
      <c r="H6" s="16"/>
      <c r="I6" s="17"/>
      <c r="J6" s="18"/>
    </row>
    <row r="7" spans="1:10" x14ac:dyDescent="0.35">
      <c r="A7" s="21">
        <v>20</v>
      </c>
      <c r="B7" s="23"/>
      <c r="C7" s="24" t="s">
        <v>12</v>
      </c>
      <c r="D7" s="24">
        <v>0</v>
      </c>
      <c r="E7" s="24">
        <v>0</v>
      </c>
      <c r="F7" s="24">
        <v>0</v>
      </c>
      <c r="G7" s="22">
        <v>1</v>
      </c>
      <c r="H7" s="64"/>
      <c r="I7" s="25">
        <v>21</v>
      </c>
      <c r="J7" s="10">
        <f>G7*H7</f>
        <v>0</v>
      </c>
    </row>
    <row r="8" spans="1:10" x14ac:dyDescent="0.35">
      <c r="A8" s="19"/>
      <c r="B8" s="5"/>
      <c r="C8" s="6"/>
      <c r="D8" s="6"/>
      <c r="E8" s="6"/>
      <c r="F8" s="6"/>
      <c r="G8" s="4"/>
      <c r="H8" s="8"/>
      <c r="I8" s="9"/>
      <c r="J8" s="10"/>
    </row>
    <row r="9" spans="1:10" x14ac:dyDescent="0.35">
      <c r="A9" s="11"/>
      <c r="B9" s="13" t="s">
        <v>13</v>
      </c>
      <c r="C9" s="14" t="s">
        <v>14</v>
      </c>
      <c r="D9" s="15">
        <v>1510</v>
      </c>
      <c r="E9" s="15">
        <v>1500</v>
      </c>
      <c r="F9" s="15">
        <v>900</v>
      </c>
      <c r="G9" s="12">
        <v>1</v>
      </c>
      <c r="H9" s="16"/>
      <c r="I9" s="17"/>
      <c r="J9" s="18"/>
    </row>
    <row r="10" spans="1:10" ht="46" x14ac:dyDescent="0.35">
      <c r="A10" s="19">
        <v>4</v>
      </c>
      <c r="B10" s="5"/>
      <c r="C10" s="6" t="s">
        <v>15</v>
      </c>
      <c r="D10" s="6">
        <v>600</v>
      </c>
      <c r="E10" s="6">
        <v>570</v>
      </c>
      <c r="F10" s="6">
        <v>870</v>
      </c>
      <c r="G10" s="4">
        <v>1</v>
      </c>
      <c r="H10" s="56"/>
      <c r="I10" s="9">
        <v>21</v>
      </c>
      <c r="J10" s="10">
        <f t="shared" ref="J10:J23" si="0">G10*H10</f>
        <v>0</v>
      </c>
    </row>
    <row r="11" spans="1:10" ht="46" x14ac:dyDescent="0.35">
      <c r="A11" s="19">
        <v>5</v>
      </c>
      <c r="B11" s="5"/>
      <c r="C11" s="6" t="s">
        <v>16</v>
      </c>
      <c r="D11" s="6">
        <v>450</v>
      </c>
      <c r="E11" s="6">
        <v>570</v>
      </c>
      <c r="F11" s="6">
        <v>870</v>
      </c>
      <c r="G11" s="4">
        <v>1</v>
      </c>
      <c r="H11" s="56"/>
      <c r="I11" s="9">
        <v>21</v>
      </c>
      <c r="J11" s="10">
        <f t="shared" si="0"/>
        <v>0</v>
      </c>
    </row>
    <row r="12" spans="1:10" ht="46" x14ac:dyDescent="0.35">
      <c r="A12" s="19">
        <v>4</v>
      </c>
      <c r="B12" s="5"/>
      <c r="C12" s="6" t="s">
        <v>17</v>
      </c>
      <c r="D12" s="6">
        <v>450</v>
      </c>
      <c r="E12" s="6">
        <v>570</v>
      </c>
      <c r="F12" s="6">
        <v>870</v>
      </c>
      <c r="G12" s="4">
        <v>1</v>
      </c>
      <c r="H12" s="56"/>
      <c r="I12" s="9">
        <v>21</v>
      </c>
      <c r="J12" s="10">
        <f t="shared" si="0"/>
        <v>0</v>
      </c>
    </row>
    <row r="13" spans="1:10" ht="46" x14ac:dyDescent="0.35">
      <c r="A13" s="19">
        <v>15</v>
      </c>
      <c r="B13" s="5"/>
      <c r="C13" s="6" t="s">
        <v>56</v>
      </c>
      <c r="D13" s="6">
        <v>1500</v>
      </c>
      <c r="E13" s="6">
        <v>300</v>
      </c>
      <c r="F13" s="6">
        <v>1620</v>
      </c>
      <c r="G13" s="4">
        <v>1</v>
      </c>
      <c r="H13" s="56"/>
      <c r="I13" s="9">
        <v>21</v>
      </c>
      <c r="J13" s="10">
        <f t="shared" si="0"/>
        <v>0</v>
      </c>
    </row>
    <row r="14" spans="1:10" ht="46" x14ac:dyDescent="0.35">
      <c r="A14" s="19">
        <v>15</v>
      </c>
      <c r="B14" s="5"/>
      <c r="C14" s="6" t="s">
        <v>57</v>
      </c>
      <c r="D14" s="6">
        <v>1500</v>
      </c>
      <c r="E14" s="6">
        <v>300</v>
      </c>
      <c r="F14" s="6">
        <v>1620</v>
      </c>
      <c r="G14" s="4">
        <v>1</v>
      </c>
      <c r="H14" s="56"/>
      <c r="I14" s="9">
        <v>21</v>
      </c>
      <c r="J14" s="10">
        <f t="shared" si="0"/>
        <v>0</v>
      </c>
    </row>
    <row r="15" spans="1:10" x14ac:dyDescent="0.35">
      <c r="A15" s="19">
        <v>15</v>
      </c>
      <c r="B15" s="5"/>
      <c r="C15" s="6" t="s">
        <v>58</v>
      </c>
      <c r="D15" s="6">
        <v>0</v>
      </c>
      <c r="E15" s="6">
        <v>0</v>
      </c>
      <c r="F15" s="6">
        <v>0</v>
      </c>
      <c r="G15" s="4">
        <v>2</v>
      </c>
      <c r="H15" s="56"/>
      <c r="I15" s="9">
        <v>21</v>
      </c>
      <c r="J15" s="10">
        <f t="shared" si="0"/>
        <v>0</v>
      </c>
    </row>
    <row r="16" spans="1:10" ht="23" x14ac:dyDescent="0.35">
      <c r="A16" s="19">
        <v>15</v>
      </c>
      <c r="B16" s="5"/>
      <c r="C16" s="6" t="s">
        <v>59</v>
      </c>
      <c r="D16" s="6">
        <v>0</v>
      </c>
      <c r="E16" s="6">
        <v>0</v>
      </c>
      <c r="F16" s="6">
        <v>0</v>
      </c>
      <c r="G16" s="4">
        <v>4</v>
      </c>
      <c r="H16" s="56"/>
      <c r="I16" s="9">
        <v>21</v>
      </c>
      <c r="J16" s="10">
        <f t="shared" si="0"/>
        <v>0</v>
      </c>
    </row>
    <row r="17" spans="1:10" ht="34.5" x14ac:dyDescent="0.35">
      <c r="A17" s="19">
        <v>10</v>
      </c>
      <c r="B17" s="5"/>
      <c r="C17" s="6" t="s">
        <v>60</v>
      </c>
      <c r="D17" s="6">
        <v>0</v>
      </c>
      <c r="E17" s="6">
        <v>250</v>
      </c>
      <c r="F17" s="6">
        <v>0</v>
      </c>
      <c r="G17" s="4">
        <v>2</v>
      </c>
      <c r="H17" s="56"/>
      <c r="I17" s="9">
        <v>21</v>
      </c>
      <c r="J17" s="10">
        <f t="shared" si="0"/>
        <v>0</v>
      </c>
    </row>
    <row r="18" spans="1:10" ht="34.5" x14ac:dyDescent="0.35">
      <c r="A18" s="19">
        <v>11</v>
      </c>
      <c r="B18" s="5"/>
      <c r="C18" s="6" t="s">
        <v>61</v>
      </c>
      <c r="D18" s="6">
        <v>0</v>
      </c>
      <c r="E18" s="6">
        <v>0</v>
      </c>
      <c r="F18" s="6">
        <v>0</v>
      </c>
      <c r="G18" s="4">
        <v>2</v>
      </c>
      <c r="H18" s="56"/>
      <c r="I18" s="9">
        <v>21</v>
      </c>
      <c r="J18" s="10">
        <f t="shared" si="0"/>
        <v>0</v>
      </c>
    </row>
    <row r="19" spans="1:10" ht="46" x14ac:dyDescent="0.35">
      <c r="A19" s="19">
        <v>4</v>
      </c>
      <c r="B19" s="5"/>
      <c r="C19" s="6" t="s">
        <v>17</v>
      </c>
      <c r="D19" s="6">
        <v>450</v>
      </c>
      <c r="E19" s="6">
        <v>570</v>
      </c>
      <c r="F19" s="6">
        <v>870</v>
      </c>
      <c r="G19" s="4">
        <v>1</v>
      </c>
      <c r="H19" s="56"/>
      <c r="I19" s="9">
        <v>21</v>
      </c>
      <c r="J19" s="10">
        <f t="shared" si="0"/>
        <v>0</v>
      </c>
    </row>
    <row r="20" spans="1:10" ht="46" x14ac:dyDescent="0.35">
      <c r="A20" s="19">
        <v>5</v>
      </c>
      <c r="B20" s="5"/>
      <c r="C20" s="6" t="s">
        <v>16</v>
      </c>
      <c r="D20" s="6">
        <v>450</v>
      </c>
      <c r="E20" s="6">
        <v>570</v>
      </c>
      <c r="F20" s="6">
        <v>870</v>
      </c>
      <c r="G20" s="4">
        <v>1</v>
      </c>
      <c r="H20" s="56"/>
      <c r="I20" s="9">
        <v>21</v>
      </c>
      <c r="J20" s="10">
        <f t="shared" si="0"/>
        <v>0</v>
      </c>
    </row>
    <row r="21" spans="1:10" ht="46" x14ac:dyDescent="0.35">
      <c r="A21" s="19">
        <v>4</v>
      </c>
      <c r="B21" s="5"/>
      <c r="C21" s="6" t="s">
        <v>15</v>
      </c>
      <c r="D21" s="6">
        <v>600</v>
      </c>
      <c r="E21" s="6">
        <v>570</v>
      </c>
      <c r="F21" s="6">
        <v>870</v>
      </c>
      <c r="G21" s="4">
        <v>1</v>
      </c>
      <c r="H21" s="56"/>
      <c r="I21" s="9">
        <v>21</v>
      </c>
      <c r="J21" s="10">
        <f t="shared" si="0"/>
        <v>0</v>
      </c>
    </row>
    <row r="22" spans="1:10" ht="46" x14ac:dyDescent="0.35">
      <c r="A22" s="19">
        <v>7</v>
      </c>
      <c r="B22" s="5"/>
      <c r="C22" s="6" t="s">
        <v>62</v>
      </c>
      <c r="D22" s="65" t="s">
        <v>97</v>
      </c>
      <c r="E22" s="6">
        <v>600</v>
      </c>
      <c r="F22" s="6">
        <v>35</v>
      </c>
      <c r="G22" s="20">
        <v>1.51</v>
      </c>
      <c r="H22" s="56"/>
      <c r="I22" s="9">
        <v>21</v>
      </c>
      <c r="J22" s="10">
        <f t="shared" si="0"/>
        <v>0</v>
      </c>
    </row>
    <row r="23" spans="1:10" ht="46" x14ac:dyDescent="0.35">
      <c r="A23" s="19">
        <v>7</v>
      </c>
      <c r="B23" s="5"/>
      <c r="C23" s="6" t="s">
        <v>62</v>
      </c>
      <c r="D23" s="65" t="s">
        <v>97</v>
      </c>
      <c r="E23" s="6">
        <v>600</v>
      </c>
      <c r="F23" s="6">
        <v>35</v>
      </c>
      <c r="G23" s="20">
        <v>1.51</v>
      </c>
      <c r="H23" s="56"/>
      <c r="I23" s="9">
        <v>21</v>
      </c>
      <c r="J23" s="10">
        <f t="shared" si="0"/>
        <v>0</v>
      </c>
    </row>
    <row r="24" spans="1:10" x14ac:dyDescent="0.35">
      <c r="A24" s="19"/>
      <c r="B24" s="5"/>
      <c r="C24" s="6"/>
      <c r="D24" s="6"/>
      <c r="E24" s="6"/>
      <c r="F24" s="6"/>
      <c r="G24" s="20"/>
      <c r="H24" s="8"/>
      <c r="I24" s="9"/>
      <c r="J24" s="10"/>
    </row>
    <row r="25" spans="1:10" x14ac:dyDescent="0.35">
      <c r="A25" s="11"/>
      <c r="B25" s="13" t="s">
        <v>18</v>
      </c>
      <c r="C25" s="14" t="s">
        <v>19</v>
      </c>
      <c r="D25" s="15">
        <v>600</v>
      </c>
      <c r="E25" s="15">
        <v>1500</v>
      </c>
      <c r="F25" s="15">
        <v>900</v>
      </c>
      <c r="G25" s="12">
        <v>1</v>
      </c>
      <c r="H25" s="16"/>
      <c r="I25" s="17"/>
      <c r="J25" s="18"/>
    </row>
    <row r="26" spans="1:10" ht="46" x14ac:dyDescent="0.35">
      <c r="A26" s="19">
        <v>3</v>
      </c>
      <c r="B26" s="5"/>
      <c r="C26" s="6" t="s">
        <v>20</v>
      </c>
      <c r="D26" s="6">
        <v>600</v>
      </c>
      <c r="E26" s="6">
        <v>570</v>
      </c>
      <c r="F26" s="6">
        <v>870</v>
      </c>
      <c r="G26" s="4">
        <v>1</v>
      </c>
      <c r="H26" s="56"/>
      <c r="I26" s="9">
        <v>21</v>
      </c>
      <c r="J26" s="10">
        <f t="shared" ref="J26:J32" si="1">G26*H26</f>
        <v>0</v>
      </c>
    </row>
    <row r="27" spans="1:10" ht="46" x14ac:dyDescent="0.35">
      <c r="A27" s="19">
        <v>3</v>
      </c>
      <c r="B27" s="5"/>
      <c r="C27" s="6" t="s">
        <v>20</v>
      </c>
      <c r="D27" s="6">
        <v>600</v>
      </c>
      <c r="E27" s="6">
        <v>570</v>
      </c>
      <c r="F27" s="6">
        <v>870</v>
      </c>
      <c r="G27" s="4">
        <v>1</v>
      </c>
      <c r="H27" s="56"/>
      <c r="I27" s="9">
        <v>21</v>
      </c>
      <c r="J27" s="10">
        <f t="shared" si="1"/>
        <v>0</v>
      </c>
    </row>
    <row r="28" spans="1:10" ht="34.5" x14ac:dyDescent="0.35">
      <c r="A28" s="19">
        <v>7</v>
      </c>
      <c r="B28" s="5"/>
      <c r="C28" s="6" t="s">
        <v>62</v>
      </c>
      <c r="D28" s="6">
        <v>1000</v>
      </c>
      <c r="E28" s="6">
        <v>600</v>
      </c>
      <c r="F28" s="6">
        <v>35</v>
      </c>
      <c r="G28" s="20">
        <v>1.5</v>
      </c>
      <c r="H28" s="56"/>
      <c r="I28" s="9">
        <v>21</v>
      </c>
      <c r="J28" s="10">
        <f t="shared" si="1"/>
        <v>0</v>
      </c>
    </row>
    <row r="29" spans="1:10" ht="34.5" x14ac:dyDescent="0.35">
      <c r="A29" s="19">
        <v>14</v>
      </c>
      <c r="B29" s="5"/>
      <c r="C29" s="6" t="s">
        <v>63</v>
      </c>
      <c r="D29" s="6">
        <v>445</v>
      </c>
      <c r="E29" s="6">
        <v>445</v>
      </c>
      <c r="F29" s="6">
        <v>265</v>
      </c>
      <c r="G29" s="4">
        <v>2</v>
      </c>
      <c r="H29" s="56"/>
      <c r="I29" s="9">
        <v>21</v>
      </c>
      <c r="J29" s="10">
        <f t="shared" si="1"/>
        <v>0</v>
      </c>
    </row>
    <row r="30" spans="1:10" x14ac:dyDescent="0.35">
      <c r="A30" s="19">
        <v>14</v>
      </c>
      <c r="B30" s="5"/>
      <c r="C30" s="6" t="s">
        <v>58</v>
      </c>
      <c r="D30" s="6">
        <v>0</v>
      </c>
      <c r="E30" s="6">
        <v>0</v>
      </c>
      <c r="F30" s="6">
        <v>0</v>
      </c>
      <c r="G30" s="4">
        <v>2</v>
      </c>
      <c r="H30" s="56"/>
      <c r="I30" s="9">
        <v>21</v>
      </c>
      <c r="J30" s="10">
        <f t="shared" si="1"/>
        <v>0</v>
      </c>
    </row>
    <row r="31" spans="1:10" ht="34.5" x14ac:dyDescent="0.35">
      <c r="A31" s="19">
        <v>9</v>
      </c>
      <c r="B31" s="5"/>
      <c r="C31" s="6" t="s">
        <v>64</v>
      </c>
      <c r="D31" s="6">
        <v>0</v>
      </c>
      <c r="E31" s="6">
        <v>250</v>
      </c>
      <c r="F31" s="6">
        <v>300</v>
      </c>
      <c r="G31" s="4">
        <v>2</v>
      </c>
      <c r="H31" s="56"/>
      <c r="I31" s="9">
        <v>21</v>
      </c>
      <c r="J31" s="10">
        <f t="shared" si="1"/>
        <v>0</v>
      </c>
    </row>
    <row r="32" spans="1:10" ht="46" x14ac:dyDescent="0.35">
      <c r="A32" s="19">
        <v>16</v>
      </c>
      <c r="B32" s="5"/>
      <c r="C32" s="6" t="s">
        <v>65</v>
      </c>
      <c r="D32" s="6">
        <v>0</v>
      </c>
      <c r="E32" s="6">
        <v>0</v>
      </c>
      <c r="F32" s="6">
        <v>0</v>
      </c>
      <c r="G32" s="4">
        <v>1</v>
      </c>
      <c r="H32" s="56"/>
      <c r="I32" s="9">
        <v>21</v>
      </c>
      <c r="J32" s="10">
        <f t="shared" si="1"/>
        <v>0</v>
      </c>
    </row>
    <row r="33" spans="1:10" x14ac:dyDescent="0.35">
      <c r="A33" s="19"/>
      <c r="B33" s="5"/>
      <c r="C33" s="6"/>
      <c r="D33" s="6"/>
      <c r="E33" s="6"/>
      <c r="F33" s="6"/>
      <c r="G33" s="4"/>
      <c r="H33" s="8"/>
      <c r="I33" s="9"/>
      <c r="J33" s="10"/>
    </row>
    <row r="34" spans="1:10" x14ac:dyDescent="0.35">
      <c r="A34" s="11"/>
      <c r="B34" s="13" t="s">
        <v>21</v>
      </c>
      <c r="C34" s="14" t="s">
        <v>14</v>
      </c>
      <c r="D34" s="15">
        <v>1510</v>
      </c>
      <c r="E34" s="15">
        <v>1500</v>
      </c>
      <c r="F34" s="15">
        <v>900</v>
      </c>
      <c r="G34" s="12">
        <v>1</v>
      </c>
      <c r="H34" s="16"/>
      <c r="I34" s="17"/>
      <c r="J34" s="18"/>
    </row>
    <row r="35" spans="1:10" ht="46" x14ac:dyDescent="0.35">
      <c r="A35" s="19">
        <v>4</v>
      </c>
      <c r="B35" s="5"/>
      <c r="C35" s="6" t="s">
        <v>15</v>
      </c>
      <c r="D35" s="6">
        <v>600</v>
      </c>
      <c r="E35" s="6">
        <v>570</v>
      </c>
      <c r="F35" s="6">
        <v>870</v>
      </c>
      <c r="G35" s="4">
        <v>1</v>
      </c>
      <c r="H35" s="56"/>
      <c r="I35" s="9">
        <v>21</v>
      </c>
      <c r="J35" s="10">
        <f t="shared" ref="J35:J48" si="2">G35*H35</f>
        <v>0</v>
      </c>
    </row>
    <row r="36" spans="1:10" ht="46" x14ac:dyDescent="0.35">
      <c r="A36" s="19">
        <v>5</v>
      </c>
      <c r="B36" s="5"/>
      <c r="C36" s="6" t="s">
        <v>16</v>
      </c>
      <c r="D36" s="6">
        <v>450</v>
      </c>
      <c r="E36" s="6">
        <v>570</v>
      </c>
      <c r="F36" s="6">
        <v>870</v>
      </c>
      <c r="G36" s="4">
        <v>1</v>
      </c>
      <c r="H36" s="56"/>
      <c r="I36" s="9">
        <v>21</v>
      </c>
      <c r="J36" s="10">
        <f t="shared" si="2"/>
        <v>0</v>
      </c>
    </row>
    <row r="37" spans="1:10" ht="46" x14ac:dyDescent="0.35">
      <c r="A37" s="19">
        <v>4</v>
      </c>
      <c r="B37" s="5"/>
      <c r="C37" s="6" t="s">
        <v>17</v>
      </c>
      <c r="D37" s="6">
        <v>450</v>
      </c>
      <c r="E37" s="6">
        <v>570</v>
      </c>
      <c r="F37" s="6">
        <v>870</v>
      </c>
      <c r="G37" s="4">
        <v>1</v>
      </c>
      <c r="H37" s="56"/>
      <c r="I37" s="9">
        <v>21</v>
      </c>
      <c r="J37" s="10">
        <f t="shared" si="2"/>
        <v>0</v>
      </c>
    </row>
    <row r="38" spans="1:10" ht="46" x14ac:dyDescent="0.35">
      <c r="A38" s="19">
        <v>15</v>
      </c>
      <c r="B38" s="5"/>
      <c r="C38" s="6" t="s">
        <v>56</v>
      </c>
      <c r="D38" s="6">
        <v>1500</v>
      </c>
      <c r="E38" s="6">
        <v>300</v>
      </c>
      <c r="F38" s="6">
        <v>1620</v>
      </c>
      <c r="G38" s="4">
        <v>1</v>
      </c>
      <c r="H38" s="56"/>
      <c r="I38" s="9">
        <v>21</v>
      </c>
      <c r="J38" s="10">
        <f t="shared" si="2"/>
        <v>0</v>
      </c>
    </row>
    <row r="39" spans="1:10" ht="46" x14ac:dyDescent="0.35">
      <c r="A39" s="19">
        <v>15</v>
      </c>
      <c r="B39" s="5"/>
      <c r="C39" s="6" t="s">
        <v>57</v>
      </c>
      <c r="D39" s="6">
        <v>1500</v>
      </c>
      <c r="E39" s="6">
        <v>300</v>
      </c>
      <c r="F39" s="6">
        <v>1620</v>
      </c>
      <c r="G39" s="4">
        <v>1</v>
      </c>
      <c r="H39" s="56"/>
      <c r="I39" s="9">
        <v>21</v>
      </c>
      <c r="J39" s="10">
        <f t="shared" si="2"/>
        <v>0</v>
      </c>
    </row>
    <row r="40" spans="1:10" x14ac:dyDescent="0.35">
      <c r="A40" s="19">
        <v>15</v>
      </c>
      <c r="B40" s="5"/>
      <c r="C40" s="6" t="s">
        <v>58</v>
      </c>
      <c r="D40" s="6">
        <v>0</v>
      </c>
      <c r="E40" s="6">
        <v>0</v>
      </c>
      <c r="F40" s="6">
        <v>0</v>
      </c>
      <c r="G40" s="4">
        <v>2</v>
      </c>
      <c r="H40" s="56"/>
      <c r="I40" s="9">
        <v>21</v>
      </c>
      <c r="J40" s="10">
        <f t="shared" si="2"/>
        <v>0</v>
      </c>
    </row>
    <row r="41" spans="1:10" ht="23" x14ac:dyDescent="0.35">
      <c r="A41" s="19">
        <v>15</v>
      </c>
      <c r="B41" s="5"/>
      <c r="C41" s="6" t="s">
        <v>59</v>
      </c>
      <c r="D41" s="6">
        <v>0</v>
      </c>
      <c r="E41" s="6">
        <v>0</v>
      </c>
      <c r="F41" s="6">
        <v>0</v>
      </c>
      <c r="G41" s="4">
        <v>4</v>
      </c>
      <c r="H41" s="56"/>
      <c r="I41" s="9">
        <v>21</v>
      </c>
      <c r="J41" s="10">
        <f t="shared" si="2"/>
        <v>0</v>
      </c>
    </row>
    <row r="42" spans="1:10" ht="34.5" x14ac:dyDescent="0.35">
      <c r="A42" s="19">
        <v>10</v>
      </c>
      <c r="B42" s="5"/>
      <c r="C42" s="6" t="s">
        <v>60</v>
      </c>
      <c r="D42" s="6">
        <v>0</v>
      </c>
      <c r="E42" s="6">
        <v>250</v>
      </c>
      <c r="F42" s="6">
        <v>0</v>
      </c>
      <c r="G42" s="4">
        <v>2</v>
      </c>
      <c r="H42" s="56"/>
      <c r="I42" s="9">
        <v>21</v>
      </c>
      <c r="J42" s="10">
        <f t="shared" si="2"/>
        <v>0</v>
      </c>
    </row>
    <row r="43" spans="1:10" ht="34.5" x14ac:dyDescent="0.35">
      <c r="A43" s="19">
        <v>11</v>
      </c>
      <c r="B43" s="5"/>
      <c r="C43" s="6" t="s">
        <v>61</v>
      </c>
      <c r="D43" s="6">
        <v>0</v>
      </c>
      <c r="E43" s="6">
        <v>0</v>
      </c>
      <c r="F43" s="6">
        <v>0</v>
      </c>
      <c r="G43" s="4">
        <v>2</v>
      </c>
      <c r="H43" s="56"/>
      <c r="I43" s="9">
        <v>21</v>
      </c>
      <c r="J43" s="10">
        <f t="shared" si="2"/>
        <v>0</v>
      </c>
    </row>
    <row r="44" spans="1:10" ht="46" x14ac:dyDescent="0.35">
      <c r="A44" s="19">
        <v>4</v>
      </c>
      <c r="B44" s="5"/>
      <c r="C44" s="6" t="s">
        <v>17</v>
      </c>
      <c r="D44" s="6">
        <v>450</v>
      </c>
      <c r="E44" s="6">
        <v>570</v>
      </c>
      <c r="F44" s="6">
        <v>870</v>
      </c>
      <c r="G44" s="4">
        <v>1</v>
      </c>
      <c r="H44" s="56"/>
      <c r="I44" s="9">
        <v>21</v>
      </c>
      <c r="J44" s="10">
        <f t="shared" si="2"/>
        <v>0</v>
      </c>
    </row>
    <row r="45" spans="1:10" ht="46" x14ac:dyDescent="0.35">
      <c r="A45" s="19">
        <v>5</v>
      </c>
      <c r="B45" s="5"/>
      <c r="C45" s="6" t="s">
        <v>16</v>
      </c>
      <c r="D45" s="6">
        <v>450</v>
      </c>
      <c r="E45" s="6">
        <v>570</v>
      </c>
      <c r="F45" s="6">
        <v>870</v>
      </c>
      <c r="G45" s="4">
        <v>1</v>
      </c>
      <c r="H45" s="56"/>
      <c r="I45" s="9">
        <v>21</v>
      </c>
      <c r="J45" s="10">
        <f t="shared" si="2"/>
        <v>0</v>
      </c>
    </row>
    <row r="46" spans="1:10" ht="46" x14ac:dyDescent="0.35">
      <c r="A46" s="19">
        <v>4</v>
      </c>
      <c r="B46" s="5"/>
      <c r="C46" s="6" t="s">
        <v>15</v>
      </c>
      <c r="D46" s="6">
        <v>600</v>
      </c>
      <c r="E46" s="6">
        <v>570</v>
      </c>
      <c r="F46" s="6">
        <v>870</v>
      </c>
      <c r="G46" s="4">
        <v>1</v>
      </c>
      <c r="H46" s="56"/>
      <c r="I46" s="9">
        <v>21</v>
      </c>
      <c r="J46" s="10">
        <f t="shared" si="2"/>
        <v>0</v>
      </c>
    </row>
    <row r="47" spans="1:10" ht="34.5" x14ac:dyDescent="0.35">
      <c r="A47" s="19">
        <v>7</v>
      </c>
      <c r="B47" s="5"/>
      <c r="C47" s="6" t="s">
        <v>62</v>
      </c>
      <c r="D47" s="6">
        <v>1000</v>
      </c>
      <c r="E47" s="6">
        <v>600</v>
      </c>
      <c r="F47" s="6">
        <v>35</v>
      </c>
      <c r="G47" s="20">
        <v>1.51</v>
      </c>
      <c r="H47" s="56"/>
      <c r="I47" s="9">
        <v>21</v>
      </c>
      <c r="J47" s="10">
        <f t="shared" si="2"/>
        <v>0</v>
      </c>
    </row>
    <row r="48" spans="1:10" ht="34.5" x14ac:dyDescent="0.35">
      <c r="A48" s="19">
        <v>7</v>
      </c>
      <c r="B48" s="5"/>
      <c r="C48" s="6" t="s">
        <v>62</v>
      </c>
      <c r="D48" s="6">
        <v>1000</v>
      </c>
      <c r="E48" s="6">
        <v>600</v>
      </c>
      <c r="F48" s="6">
        <v>35</v>
      </c>
      <c r="G48" s="20">
        <v>1.51</v>
      </c>
      <c r="H48" s="56"/>
      <c r="I48" s="9">
        <v>21</v>
      </c>
      <c r="J48" s="10">
        <f t="shared" si="2"/>
        <v>0</v>
      </c>
    </row>
    <row r="49" spans="1:11" x14ac:dyDescent="0.35">
      <c r="A49" s="19"/>
      <c r="B49" s="5"/>
      <c r="C49" s="6"/>
      <c r="D49" s="6"/>
      <c r="E49" s="6"/>
      <c r="F49" s="6"/>
      <c r="G49" s="4"/>
      <c r="H49" s="8"/>
      <c r="I49" s="9"/>
      <c r="J49" s="10"/>
    </row>
    <row r="50" spans="1:11" x14ac:dyDescent="0.35">
      <c r="A50" s="11"/>
      <c r="B50" s="13" t="s">
        <v>26</v>
      </c>
      <c r="C50" s="14" t="s">
        <v>27</v>
      </c>
      <c r="D50" s="15">
        <v>1500</v>
      </c>
      <c r="E50" s="15">
        <v>900</v>
      </c>
      <c r="F50" s="15">
        <v>2500</v>
      </c>
      <c r="G50" s="12">
        <v>1</v>
      </c>
      <c r="H50" s="16"/>
      <c r="I50" s="17"/>
      <c r="J50" s="18"/>
    </row>
    <row r="51" spans="1:11" ht="80.5" x14ac:dyDescent="0.35">
      <c r="A51" s="19">
        <v>21</v>
      </c>
      <c r="B51" s="5"/>
      <c r="C51" s="6" t="s">
        <v>68</v>
      </c>
      <c r="D51" s="6">
        <v>1500</v>
      </c>
      <c r="E51" s="6">
        <v>900</v>
      </c>
      <c r="F51" s="6">
        <v>2500</v>
      </c>
      <c r="G51" s="4">
        <v>1</v>
      </c>
      <c r="H51" s="56"/>
      <c r="I51" s="9">
        <v>21</v>
      </c>
      <c r="J51" s="10">
        <f t="shared" ref="J51:J59" si="3">G51*H51</f>
        <v>0</v>
      </c>
      <c r="K51" s="54"/>
    </row>
    <row r="52" spans="1:11" ht="69" x14ac:dyDescent="0.35">
      <c r="A52" s="19">
        <v>21</v>
      </c>
      <c r="B52" s="5"/>
      <c r="C52" s="6" t="s">
        <v>72</v>
      </c>
      <c r="D52" s="6">
        <v>0</v>
      </c>
      <c r="E52" s="6">
        <v>0</v>
      </c>
      <c r="F52" s="6">
        <v>0</v>
      </c>
      <c r="G52" s="4">
        <v>1</v>
      </c>
      <c r="H52" s="56"/>
      <c r="I52" s="9">
        <v>21</v>
      </c>
      <c r="J52" s="10">
        <f t="shared" si="3"/>
        <v>0</v>
      </c>
    </row>
    <row r="53" spans="1:11" ht="34.5" x14ac:dyDescent="0.35">
      <c r="A53" s="19">
        <v>7</v>
      </c>
      <c r="B53" s="5"/>
      <c r="C53" s="6" t="s">
        <v>92</v>
      </c>
      <c r="D53" s="6">
        <v>1500</v>
      </c>
      <c r="E53" s="6">
        <v>0</v>
      </c>
      <c r="F53" s="6">
        <v>0</v>
      </c>
      <c r="G53" s="4">
        <v>1</v>
      </c>
      <c r="H53" s="56"/>
      <c r="I53" s="9">
        <v>21</v>
      </c>
      <c r="J53" s="10">
        <f t="shared" si="3"/>
        <v>0</v>
      </c>
    </row>
    <row r="54" spans="1:11" x14ac:dyDescent="0.35">
      <c r="A54" s="19">
        <v>21</v>
      </c>
      <c r="B54" s="5"/>
      <c r="C54" s="6" t="s">
        <v>58</v>
      </c>
      <c r="D54" s="6">
        <v>0</v>
      </c>
      <c r="E54" s="6">
        <v>0</v>
      </c>
      <c r="F54" s="6">
        <v>0</v>
      </c>
      <c r="G54" s="4">
        <v>1</v>
      </c>
      <c r="H54" s="56"/>
      <c r="I54" s="9">
        <v>21</v>
      </c>
      <c r="J54" s="10">
        <f t="shared" si="3"/>
        <v>0</v>
      </c>
    </row>
    <row r="55" spans="1:11" ht="23" x14ac:dyDescent="0.35">
      <c r="A55" s="19">
        <v>12</v>
      </c>
      <c r="B55" s="5"/>
      <c r="C55" s="6" t="s">
        <v>69</v>
      </c>
      <c r="D55" s="6">
        <v>0</v>
      </c>
      <c r="E55" s="6">
        <v>0</v>
      </c>
      <c r="F55" s="6">
        <v>0</v>
      </c>
      <c r="G55" s="4">
        <v>1</v>
      </c>
      <c r="H55" s="56"/>
      <c r="I55" s="9">
        <v>21</v>
      </c>
      <c r="J55" s="10">
        <f t="shared" si="3"/>
        <v>0</v>
      </c>
    </row>
    <row r="56" spans="1:11" ht="23" x14ac:dyDescent="0.35">
      <c r="A56" s="19">
        <v>13</v>
      </c>
      <c r="B56" s="5"/>
      <c r="C56" s="6" t="s">
        <v>70</v>
      </c>
      <c r="D56" s="6">
        <v>0</v>
      </c>
      <c r="E56" s="6">
        <v>0</v>
      </c>
      <c r="F56" s="6">
        <v>0</v>
      </c>
      <c r="G56" s="4">
        <v>1</v>
      </c>
      <c r="H56" s="56"/>
      <c r="I56" s="9">
        <v>21</v>
      </c>
      <c r="J56" s="10">
        <f t="shared" si="3"/>
        <v>0</v>
      </c>
    </row>
    <row r="57" spans="1:11" ht="34.5" x14ac:dyDescent="0.35">
      <c r="A57" s="19">
        <v>21</v>
      </c>
      <c r="B57" s="5"/>
      <c r="C57" s="6" t="s">
        <v>71</v>
      </c>
      <c r="D57" s="6">
        <v>1200</v>
      </c>
      <c r="E57" s="6">
        <v>520</v>
      </c>
      <c r="F57" s="6">
        <v>720</v>
      </c>
      <c r="G57" s="4">
        <v>1</v>
      </c>
      <c r="H57" s="56"/>
      <c r="I57" s="9">
        <v>21</v>
      </c>
      <c r="J57" s="10">
        <f t="shared" si="3"/>
        <v>0</v>
      </c>
    </row>
    <row r="58" spans="1:11" x14ac:dyDescent="0.35">
      <c r="A58" s="19" t="s">
        <v>28</v>
      </c>
      <c r="B58" s="5"/>
      <c r="C58" s="6" t="s">
        <v>29</v>
      </c>
      <c r="D58" s="6">
        <v>0</v>
      </c>
      <c r="E58" s="6">
        <v>0</v>
      </c>
      <c r="F58" s="6">
        <v>0</v>
      </c>
      <c r="G58" s="4">
        <v>1</v>
      </c>
      <c r="H58" s="56"/>
      <c r="I58" s="9">
        <v>21</v>
      </c>
      <c r="J58" s="10">
        <f t="shared" si="3"/>
        <v>0</v>
      </c>
    </row>
    <row r="59" spans="1:11" ht="46" x14ac:dyDescent="0.35">
      <c r="A59" s="19">
        <v>21</v>
      </c>
      <c r="B59" s="5"/>
      <c r="C59" s="6" t="s">
        <v>66</v>
      </c>
      <c r="D59" s="6">
        <v>1000</v>
      </c>
      <c r="E59" s="6">
        <v>250</v>
      </c>
      <c r="F59" s="6">
        <v>0</v>
      </c>
      <c r="G59" s="4">
        <v>1</v>
      </c>
      <c r="H59" s="56"/>
      <c r="I59" s="9">
        <v>21</v>
      </c>
      <c r="J59" s="10">
        <f t="shared" si="3"/>
        <v>0</v>
      </c>
    </row>
    <row r="60" spans="1:11" x14ac:dyDescent="0.35">
      <c r="A60" s="19"/>
      <c r="B60" s="5"/>
      <c r="C60" s="6"/>
      <c r="D60" s="6"/>
      <c r="E60" s="6"/>
      <c r="F60" s="6"/>
      <c r="G60" s="4"/>
      <c r="H60" s="8"/>
      <c r="I60" s="9"/>
      <c r="J60" s="10"/>
    </row>
    <row r="61" spans="1:11" x14ac:dyDescent="0.35">
      <c r="A61" s="11"/>
      <c r="B61" s="13" t="s">
        <v>30</v>
      </c>
      <c r="C61" s="14" t="s">
        <v>31</v>
      </c>
      <c r="D61" s="15">
        <v>1755</v>
      </c>
      <c r="E61" s="15">
        <v>750</v>
      </c>
      <c r="F61" s="15">
        <v>900</v>
      </c>
      <c r="G61" s="12">
        <v>1</v>
      </c>
      <c r="H61" s="16"/>
      <c r="I61" s="17"/>
      <c r="J61" s="18"/>
    </row>
    <row r="62" spans="1:11" ht="46" x14ac:dyDescent="0.35">
      <c r="A62" s="19">
        <v>4</v>
      </c>
      <c r="B62" s="5"/>
      <c r="C62" s="6" t="s">
        <v>32</v>
      </c>
      <c r="D62" s="6">
        <v>700</v>
      </c>
      <c r="E62" s="6">
        <v>520</v>
      </c>
      <c r="F62" s="6">
        <v>870</v>
      </c>
      <c r="G62" s="4">
        <v>1</v>
      </c>
      <c r="H62" s="56"/>
      <c r="I62" s="9">
        <v>21</v>
      </c>
      <c r="J62" s="10">
        <f t="shared" ref="J62:J70" si="4">G62*H62</f>
        <v>0</v>
      </c>
    </row>
    <row r="63" spans="1:11" ht="46" x14ac:dyDescent="0.35">
      <c r="A63" s="19">
        <v>5</v>
      </c>
      <c r="B63" s="5"/>
      <c r="C63" s="6" t="s">
        <v>16</v>
      </c>
      <c r="D63" s="6">
        <v>450</v>
      </c>
      <c r="E63" s="6">
        <v>570</v>
      </c>
      <c r="F63" s="6">
        <v>870</v>
      </c>
      <c r="G63" s="4">
        <v>1</v>
      </c>
      <c r="H63" s="56"/>
      <c r="I63" s="9">
        <v>21</v>
      </c>
      <c r="J63" s="10">
        <f t="shared" si="4"/>
        <v>0</v>
      </c>
    </row>
    <row r="64" spans="1:11" ht="46" x14ac:dyDescent="0.35">
      <c r="A64" s="19">
        <v>4</v>
      </c>
      <c r="B64" s="5"/>
      <c r="C64" s="6" t="s">
        <v>15</v>
      </c>
      <c r="D64" s="6">
        <v>600</v>
      </c>
      <c r="E64" s="6">
        <v>570</v>
      </c>
      <c r="F64" s="6">
        <v>870</v>
      </c>
      <c r="G64" s="4">
        <v>1</v>
      </c>
      <c r="H64" s="56"/>
      <c r="I64" s="9">
        <v>21</v>
      </c>
      <c r="J64" s="10">
        <f t="shared" si="4"/>
        <v>0</v>
      </c>
    </row>
    <row r="65" spans="1:10" ht="46" x14ac:dyDescent="0.35">
      <c r="A65" s="19">
        <v>15</v>
      </c>
      <c r="B65" s="5"/>
      <c r="C65" s="6" t="s">
        <v>57</v>
      </c>
      <c r="D65" s="6">
        <v>1500</v>
      </c>
      <c r="E65" s="6">
        <v>300</v>
      </c>
      <c r="F65" s="6">
        <v>1620</v>
      </c>
      <c r="G65" s="4">
        <v>1</v>
      </c>
      <c r="H65" s="56"/>
      <c r="I65" s="9">
        <v>21</v>
      </c>
      <c r="J65" s="10">
        <f t="shared" si="4"/>
        <v>0</v>
      </c>
    </row>
    <row r="66" spans="1:10" x14ac:dyDescent="0.35">
      <c r="A66" s="19">
        <v>15</v>
      </c>
      <c r="B66" s="5"/>
      <c r="C66" s="6" t="s">
        <v>58</v>
      </c>
      <c r="D66" s="6">
        <v>0</v>
      </c>
      <c r="E66" s="6">
        <v>0</v>
      </c>
      <c r="F66" s="6">
        <v>0</v>
      </c>
      <c r="G66" s="4">
        <v>1</v>
      </c>
      <c r="H66" s="56"/>
      <c r="I66" s="9">
        <v>21</v>
      </c>
      <c r="J66" s="10">
        <f t="shared" si="4"/>
        <v>0</v>
      </c>
    </row>
    <row r="67" spans="1:10" ht="23" x14ac:dyDescent="0.35">
      <c r="A67" s="19">
        <v>15</v>
      </c>
      <c r="B67" s="5"/>
      <c r="C67" s="6" t="s">
        <v>59</v>
      </c>
      <c r="D67" s="6">
        <v>0</v>
      </c>
      <c r="E67" s="6">
        <v>0</v>
      </c>
      <c r="F67" s="6">
        <v>0</v>
      </c>
      <c r="G67" s="4">
        <v>2</v>
      </c>
      <c r="H67" s="56"/>
      <c r="I67" s="9">
        <v>21</v>
      </c>
      <c r="J67" s="10">
        <f t="shared" si="4"/>
        <v>0</v>
      </c>
    </row>
    <row r="68" spans="1:10" ht="34.5" x14ac:dyDescent="0.35">
      <c r="A68" s="19">
        <v>10</v>
      </c>
      <c r="B68" s="5"/>
      <c r="C68" s="6" t="s">
        <v>60</v>
      </c>
      <c r="D68" s="6">
        <v>0</v>
      </c>
      <c r="E68" s="6">
        <v>250</v>
      </c>
      <c r="F68" s="6">
        <v>0</v>
      </c>
      <c r="G68" s="4">
        <v>1</v>
      </c>
      <c r="H68" s="56"/>
      <c r="I68" s="9">
        <v>21</v>
      </c>
      <c r="J68" s="10">
        <f t="shared" si="4"/>
        <v>0</v>
      </c>
    </row>
    <row r="69" spans="1:10" ht="34.5" x14ac:dyDescent="0.35">
      <c r="A69" s="19">
        <v>11</v>
      </c>
      <c r="B69" s="5"/>
      <c r="C69" s="6" t="s">
        <v>61</v>
      </c>
      <c r="D69" s="6">
        <v>0</v>
      </c>
      <c r="E69" s="6">
        <v>0</v>
      </c>
      <c r="F69" s="6">
        <v>0</v>
      </c>
      <c r="G69" s="4">
        <v>1</v>
      </c>
      <c r="H69" s="56"/>
      <c r="I69" s="9">
        <v>21</v>
      </c>
      <c r="J69" s="10">
        <f t="shared" si="4"/>
        <v>0</v>
      </c>
    </row>
    <row r="70" spans="1:10" ht="34.5" x14ac:dyDescent="0.35">
      <c r="A70" s="19">
        <v>7</v>
      </c>
      <c r="B70" s="5"/>
      <c r="C70" s="6" t="s">
        <v>62</v>
      </c>
      <c r="D70" s="6">
        <v>1000</v>
      </c>
      <c r="E70" s="6">
        <v>600</v>
      </c>
      <c r="F70" s="6">
        <v>35</v>
      </c>
      <c r="G70" s="26">
        <v>1.7549999999999999</v>
      </c>
      <c r="H70" s="56"/>
      <c r="I70" s="9">
        <v>21</v>
      </c>
      <c r="J70" s="10">
        <f t="shared" si="4"/>
        <v>0</v>
      </c>
    </row>
    <row r="71" spans="1:10" x14ac:dyDescent="0.35">
      <c r="A71" s="19"/>
      <c r="B71" s="5"/>
      <c r="C71" s="6"/>
      <c r="D71" s="6"/>
      <c r="E71" s="6"/>
      <c r="F71" s="6"/>
      <c r="G71" s="4"/>
      <c r="H71" s="8"/>
      <c r="I71" s="9"/>
      <c r="J71" s="10"/>
    </row>
    <row r="72" spans="1:10" x14ac:dyDescent="0.35">
      <c r="A72" s="11"/>
      <c r="B72" s="13" t="s">
        <v>33</v>
      </c>
      <c r="C72" s="14" t="s">
        <v>34</v>
      </c>
      <c r="D72" s="15">
        <v>550</v>
      </c>
      <c r="E72" s="15">
        <v>750</v>
      </c>
      <c r="F72" s="15">
        <v>900</v>
      </c>
      <c r="G72" s="12">
        <v>1</v>
      </c>
      <c r="H72" s="16"/>
      <c r="I72" s="17"/>
      <c r="J72" s="18"/>
    </row>
    <row r="73" spans="1:10" ht="46" x14ac:dyDescent="0.35">
      <c r="A73" s="19">
        <v>3</v>
      </c>
      <c r="B73" s="5"/>
      <c r="C73" s="6" t="s">
        <v>20</v>
      </c>
      <c r="D73" s="6">
        <v>550</v>
      </c>
      <c r="E73" s="6">
        <v>570</v>
      </c>
      <c r="F73" s="6">
        <v>870</v>
      </c>
      <c r="G73" s="4">
        <v>1</v>
      </c>
      <c r="H73" s="56"/>
      <c r="I73" s="9">
        <v>21</v>
      </c>
      <c r="J73" s="10">
        <f t="shared" ref="J73:J77" si="5">G73*H73</f>
        <v>0</v>
      </c>
    </row>
    <row r="74" spans="1:10" ht="34.5" x14ac:dyDescent="0.35">
      <c r="A74" s="19">
        <v>7</v>
      </c>
      <c r="B74" s="5"/>
      <c r="C74" s="6" t="s">
        <v>62</v>
      </c>
      <c r="D74" s="6">
        <v>1000</v>
      </c>
      <c r="E74" s="6">
        <v>750</v>
      </c>
      <c r="F74" s="6">
        <v>35</v>
      </c>
      <c r="G74" s="20">
        <v>0.55000000000000004</v>
      </c>
      <c r="H74" s="56"/>
      <c r="I74" s="9">
        <v>21</v>
      </c>
      <c r="J74" s="10">
        <f t="shared" si="5"/>
        <v>0</v>
      </c>
    </row>
    <row r="75" spans="1:10" ht="34.5" x14ac:dyDescent="0.35">
      <c r="A75" s="19">
        <v>14</v>
      </c>
      <c r="B75" s="5"/>
      <c r="C75" s="6" t="s">
        <v>63</v>
      </c>
      <c r="D75" s="6">
        <v>445</v>
      </c>
      <c r="E75" s="6">
        <v>445</v>
      </c>
      <c r="F75" s="6">
        <v>265</v>
      </c>
      <c r="G75" s="4">
        <v>1</v>
      </c>
      <c r="H75" s="56"/>
      <c r="I75" s="9">
        <v>21</v>
      </c>
      <c r="J75" s="10">
        <f t="shared" si="5"/>
        <v>0</v>
      </c>
    </row>
    <row r="76" spans="1:10" x14ac:dyDescent="0.35">
      <c r="A76" s="19">
        <v>14</v>
      </c>
      <c r="B76" s="5"/>
      <c r="C76" s="6" t="s">
        <v>58</v>
      </c>
      <c r="D76" s="6">
        <v>0</v>
      </c>
      <c r="E76" s="6">
        <v>0</v>
      </c>
      <c r="F76" s="6">
        <v>0</v>
      </c>
      <c r="G76" s="4">
        <v>1</v>
      </c>
      <c r="H76" s="56"/>
      <c r="I76" s="9">
        <v>21</v>
      </c>
      <c r="J76" s="10">
        <f t="shared" si="5"/>
        <v>0</v>
      </c>
    </row>
    <row r="77" spans="1:10" ht="34.5" x14ac:dyDescent="0.35">
      <c r="A77" s="19">
        <v>9</v>
      </c>
      <c r="B77" s="5"/>
      <c r="C77" s="6" t="s">
        <v>64</v>
      </c>
      <c r="D77" s="6">
        <v>0</v>
      </c>
      <c r="E77" s="6">
        <v>250</v>
      </c>
      <c r="F77" s="6">
        <v>300</v>
      </c>
      <c r="G77" s="4">
        <v>1</v>
      </c>
      <c r="H77" s="56"/>
      <c r="I77" s="9">
        <v>21</v>
      </c>
      <c r="J77" s="10">
        <f t="shared" si="5"/>
        <v>0</v>
      </c>
    </row>
    <row r="78" spans="1:10" x14ac:dyDescent="0.35">
      <c r="A78" s="19"/>
      <c r="B78" s="5"/>
      <c r="C78" s="6"/>
      <c r="D78" s="6"/>
      <c r="E78" s="6"/>
      <c r="F78" s="6"/>
      <c r="G78" s="4"/>
      <c r="H78" s="8"/>
      <c r="I78" s="9"/>
      <c r="J78" s="10"/>
    </row>
    <row r="79" spans="1:10" x14ac:dyDescent="0.35">
      <c r="A79" s="11"/>
      <c r="B79" s="13" t="s">
        <v>35</v>
      </c>
      <c r="C79" s="14" t="s">
        <v>31</v>
      </c>
      <c r="D79" s="15">
        <v>1500</v>
      </c>
      <c r="E79" s="15">
        <v>750</v>
      </c>
      <c r="F79" s="15">
        <v>900</v>
      </c>
      <c r="G79" s="12">
        <v>2</v>
      </c>
      <c r="H79" s="16"/>
      <c r="I79" s="17"/>
      <c r="J79" s="18"/>
    </row>
    <row r="80" spans="1:10" ht="46" x14ac:dyDescent="0.35">
      <c r="A80" s="19">
        <v>4</v>
      </c>
      <c r="B80" s="5"/>
      <c r="C80" s="6" t="s">
        <v>17</v>
      </c>
      <c r="D80" s="6">
        <v>450</v>
      </c>
      <c r="E80" s="6">
        <v>570</v>
      </c>
      <c r="F80" s="6">
        <v>870</v>
      </c>
      <c r="G80" s="4">
        <v>2</v>
      </c>
      <c r="H80" s="56"/>
      <c r="I80" s="9">
        <v>21</v>
      </c>
      <c r="J80" s="10">
        <f t="shared" ref="J80:J93" si="6">G80*H80</f>
        <v>0</v>
      </c>
    </row>
    <row r="81" spans="1:10" ht="46" x14ac:dyDescent="0.35">
      <c r="A81" s="19">
        <v>5</v>
      </c>
      <c r="B81" s="5"/>
      <c r="C81" s="6" t="s">
        <v>16</v>
      </c>
      <c r="D81" s="6">
        <v>450</v>
      </c>
      <c r="E81" s="6">
        <v>570</v>
      </c>
      <c r="F81" s="6">
        <v>870</v>
      </c>
      <c r="G81" s="4">
        <v>2</v>
      </c>
      <c r="H81" s="56"/>
      <c r="I81" s="9">
        <v>21</v>
      </c>
      <c r="J81" s="10">
        <f t="shared" si="6"/>
        <v>0</v>
      </c>
    </row>
    <row r="82" spans="1:10" ht="46" x14ac:dyDescent="0.35">
      <c r="A82" s="19">
        <v>4</v>
      </c>
      <c r="B82" s="5"/>
      <c r="C82" s="6" t="s">
        <v>15</v>
      </c>
      <c r="D82" s="6">
        <v>600</v>
      </c>
      <c r="E82" s="6">
        <v>570</v>
      </c>
      <c r="F82" s="6">
        <v>870</v>
      </c>
      <c r="G82" s="4">
        <v>1</v>
      </c>
      <c r="H82" s="56"/>
      <c r="I82" s="9">
        <v>21</v>
      </c>
      <c r="J82" s="10">
        <f t="shared" si="6"/>
        <v>0</v>
      </c>
    </row>
    <row r="83" spans="1:10" ht="46" x14ac:dyDescent="0.35">
      <c r="A83" s="19">
        <v>15</v>
      </c>
      <c r="B83" s="5"/>
      <c r="C83" s="6" t="s">
        <v>57</v>
      </c>
      <c r="D83" s="6">
        <v>1500</v>
      </c>
      <c r="E83" s="6">
        <v>300</v>
      </c>
      <c r="F83" s="6">
        <v>1620</v>
      </c>
      <c r="G83" s="4">
        <v>2</v>
      </c>
      <c r="H83" s="56"/>
      <c r="I83" s="9">
        <v>21</v>
      </c>
      <c r="J83" s="10">
        <f t="shared" si="6"/>
        <v>0</v>
      </c>
    </row>
    <row r="84" spans="1:10" x14ac:dyDescent="0.35">
      <c r="A84" s="21">
        <v>19</v>
      </c>
      <c r="B84" s="23"/>
      <c r="C84" s="24" t="s">
        <v>23</v>
      </c>
      <c r="D84" s="24">
        <v>598</v>
      </c>
      <c r="E84" s="24">
        <v>550</v>
      </c>
      <c r="F84" s="24">
        <v>869</v>
      </c>
      <c r="G84" s="22">
        <v>1</v>
      </c>
      <c r="H84" s="64"/>
      <c r="I84" s="25">
        <v>21</v>
      </c>
      <c r="J84" s="10">
        <f t="shared" si="6"/>
        <v>0</v>
      </c>
    </row>
    <row r="85" spans="1:10" x14ac:dyDescent="0.35">
      <c r="A85" s="21">
        <v>19</v>
      </c>
      <c r="B85" s="23"/>
      <c r="C85" s="24" t="s">
        <v>24</v>
      </c>
      <c r="D85" s="24">
        <v>598</v>
      </c>
      <c r="E85" s="24">
        <v>18</v>
      </c>
      <c r="F85" s="24">
        <v>848</v>
      </c>
      <c r="G85" s="22">
        <v>1</v>
      </c>
      <c r="H85" s="56"/>
      <c r="I85" s="25">
        <v>21</v>
      </c>
      <c r="J85" s="10">
        <f t="shared" si="6"/>
        <v>0</v>
      </c>
    </row>
    <row r="86" spans="1:10" x14ac:dyDescent="0.35">
      <c r="A86" s="21">
        <v>19</v>
      </c>
      <c r="B86" s="23"/>
      <c r="C86" s="24" t="s">
        <v>25</v>
      </c>
      <c r="D86" s="24">
        <v>0</v>
      </c>
      <c r="E86" s="24">
        <v>0</v>
      </c>
      <c r="F86" s="24">
        <v>0</v>
      </c>
      <c r="G86" s="22">
        <v>1</v>
      </c>
      <c r="H86" s="56"/>
      <c r="I86" s="25">
        <v>21</v>
      </c>
      <c r="J86" s="10">
        <f t="shared" si="6"/>
        <v>0</v>
      </c>
    </row>
    <row r="87" spans="1:10" x14ac:dyDescent="0.35">
      <c r="A87" s="21">
        <v>19</v>
      </c>
      <c r="B87" s="23"/>
      <c r="C87" s="24" t="s">
        <v>88</v>
      </c>
      <c r="D87" s="24">
        <v>0</v>
      </c>
      <c r="E87" s="24">
        <v>0</v>
      </c>
      <c r="F87" s="24">
        <v>0</v>
      </c>
      <c r="G87" s="22">
        <v>1</v>
      </c>
      <c r="H87" s="56"/>
      <c r="I87" s="25">
        <v>21</v>
      </c>
      <c r="J87" s="10">
        <f t="shared" si="6"/>
        <v>0</v>
      </c>
    </row>
    <row r="88" spans="1:10" x14ac:dyDescent="0.35">
      <c r="A88" s="19">
        <v>15</v>
      </c>
      <c r="B88" s="5"/>
      <c r="C88" s="6" t="s">
        <v>58</v>
      </c>
      <c r="D88" s="6">
        <v>0</v>
      </c>
      <c r="E88" s="6">
        <v>0</v>
      </c>
      <c r="F88" s="6">
        <v>0</v>
      </c>
      <c r="G88" s="4">
        <v>2</v>
      </c>
      <c r="H88" s="56"/>
      <c r="I88" s="9">
        <v>21</v>
      </c>
      <c r="J88" s="10">
        <f t="shared" si="6"/>
        <v>0</v>
      </c>
    </row>
    <row r="89" spans="1:10" ht="23" x14ac:dyDescent="0.35">
      <c r="A89" s="19">
        <v>15</v>
      </c>
      <c r="B89" s="5"/>
      <c r="C89" s="6" t="s">
        <v>59</v>
      </c>
      <c r="D89" s="6">
        <v>0</v>
      </c>
      <c r="E89" s="6">
        <v>0</v>
      </c>
      <c r="F89" s="6">
        <v>0</v>
      </c>
      <c r="G89" s="4">
        <v>4</v>
      </c>
      <c r="H89" s="56"/>
      <c r="I89" s="9">
        <v>21</v>
      </c>
      <c r="J89" s="10">
        <f t="shared" si="6"/>
        <v>0</v>
      </c>
    </row>
    <row r="90" spans="1:10" ht="34.5" x14ac:dyDescent="0.35">
      <c r="A90" s="19">
        <v>10</v>
      </c>
      <c r="B90" s="5"/>
      <c r="C90" s="6" t="s">
        <v>60</v>
      </c>
      <c r="D90" s="6">
        <v>0</v>
      </c>
      <c r="E90" s="6">
        <v>250</v>
      </c>
      <c r="F90" s="6">
        <v>0</v>
      </c>
      <c r="G90" s="4">
        <v>2</v>
      </c>
      <c r="H90" s="56"/>
      <c r="I90" s="9">
        <v>21</v>
      </c>
      <c r="J90" s="10">
        <f t="shared" si="6"/>
        <v>0</v>
      </c>
    </row>
    <row r="91" spans="1:10" ht="34.5" x14ac:dyDescent="0.35">
      <c r="A91" s="19">
        <v>11</v>
      </c>
      <c r="B91" s="5"/>
      <c r="C91" s="6" t="s">
        <v>61</v>
      </c>
      <c r="D91" s="6">
        <v>0</v>
      </c>
      <c r="E91" s="6">
        <v>0</v>
      </c>
      <c r="F91" s="6">
        <v>0</v>
      </c>
      <c r="G91" s="4">
        <v>2</v>
      </c>
      <c r="H91" s="56"/>
      <c r="I91" s="9">
        <v>21</v>
      </c>
      <c r="J91" s="10">
        <f t="shared" si="6"/>
        <v>0</v>
      </c>
    </row>
    <row r="92" spans="1:10" ht="34.5" x14ac:dyDescent="0.35">
      <c r="A92" s="19">
        <v>7</v>
      </c>
      <c r="B92" s="5"/>
      <c r="C92" s="6" t="s">
        <v>62</v>
      </c>
      <c r="D92" s="6">
        <v>1000</v>
      </c>
      <c r="E92" s="6">
        <v>600</v>
      </c>
      <c r="F92" s="6">
        <v>35</v>
      </c>
      <c r="G92" s="20">
        <v>1.5</v>
      </c>
      <c r="H92" s="56"/>
      <c r="I92" s="9">
        <v>21</v>
      </c>
      <c r="J92" s="10">
        <f t="shared" si="6"/>
        <v>0</v>
      </c>
    </row>
    <row r="93" spans="1:10" ht="34.5" x14ac:dyDescent="0.35">
      <c r="A93" s="19">
        <v>7</v>
      </c>
      <c r="B93" s="5"/>
      <c r="C93" s="6" t="s">
        <v>62</v>
      </c>
      <c r="D93" s="6">
        <v>1000</v>
      </c>
      <c r="E93" s="6">
        <v>600</v>
      </c>
      <c r="F93" s="6">
        <v>35</v>
      </c>
      <c r="G93" s="20">
        <v>1.5</v>
      </c>
      <c r="H93" s="56"/>
      <c r="I93" s="9">
        <v>21</v>
      </c>
      <c r="J93" s="10">
        <f t="shared" si="6"/>
        <v>0</v>
      </c>
    </row>
    <row r="94" spans="1:10" x14ac:dyDescent="0.35">
      <c r="A94" s="19"/>
      <c r="B94" s="5"/>
      <c r="C94" s="6"/>
      <c r="D94" s="6"/>
      <c r="E94" s="6"/>
      <c r="F94" s="6"/>
      <c r="G94" s="4"/>
      <c r="H94" s="8"/>
      <c r="I94" s="9"/>
      <c r="J94" s="10"/>
    </row>
    <row r="95" spans="1:10" x14ac:dyDescent="0.35">
      <c r="A95" s="11"/>
      <c r="B95" s="13" t="s">
        <v>36</v>
      </c>
      <c r="C95" s="14" t="s">
        <v>34</v>
      </c>
      <c r="D95" s="15">
        <v>1960</v>
      </c>
      <c r="E95" s="15">
        <v>750</v>
      </c>
      <c r="F95" s="15">
        <v>900</v>
      </c>
      <c r="G95" s="12">
        <v>1</v>
      </c>
      <c r="H95" s="16"/>
      <c r="I95" s="17"/>
      <c r="J95" s="18"/>
    </row>
    <row r="96" spans="1:10" ht="46" x14ac:dyDescent="0.35">
      <c r="A96" s="21">
        <v>2</v>
      </c>
      <c r="B96" s="5"/>
      <c r="C96" s="6" t="s">
        <v>87</v>
      </c>
      <c r="D96" s="6">
        <v>750</v>
      </c>
      <c r="E96" s="6">
        <v>570</v>
      </c>
      <c r="F96" s="6">
        <v>870</v>
      </c>
      <c r="G96" s="4">
        <v>1</v>
      </c>
      <c r="H96" s="56"/>
      <c r="I96" s="9">
        <v>21</v>
      </c>
      <c r="J96" s="10">
        <f t="shared" ref="J96:J107" si="7">G96*H96</f>
        <v>0</v>
      </c>
    </row>
    <row r="97" spans="1:10" ht="46" x14ac:dyDescent="0.35">
      <c r="A97" s="19">
        <v>4</v>
      </c>
      <c r="B97" s="5"/>
      <c r="C97" s="6" t="s">
        <v>17</v>
      </c>
      <c r="D97" s="6">
        <v>750</v>
      </c>
      <c r="E97" s="6">
        <v>520</v>
      </c>
      <c r="F97" s="6">
        <v>870</v>
      </c>
      <c r="G97" s="4">
        <v>1</v>
      </c>
      <c r="H97" s="56"/>
      <c r="I97" s="9">
        <v>21</v>
      </c>
      <c r="J97" s="10">
        <f t="shared" si="7"/>
        <v>0</v>
      </c>
    </row>
    <row r="98" spans="1:10" ht="46" x14ac:dyDescent="0.35">
      <c r="A98" s="19">
        <v>5</v>
      </c>
      <c r="B98" s="5"/>
      <c r="C98" s="6" t="s">
        <v>16</v>
      </c>
      <c r="D98" s="6">
        <v>450</v>
      </c>
      <c r="E98" s="6">
        <v>570</v>
      </c>
      <c r="F98" s="6">
        <v>870</v>
      </c>
      <c r="G98" s="4">
        <v>1</v>
      </c>
      <c r="H98" s="56"/>
      <c r="I98" s="9">
        <v>21</v>
      </c>
      <c r="J98" s="10">
        <f t="shared" si="7"/>
        <v>0</v>
      </c>
    </row>
    <row r="99" spans="1:10" ht="46" x14ac:dyDescent="0.35">
      <c r="A99" s="19">
        <v>15</v>
      </c>
      <c r="B99" s="5"/>
      <c r="C99" s="6" t="s">
        <v>57</v>
      </c>
      <c r="D99" s="6">
        <v>900</v>
      </c>
      <c r="E99" s="6">
        <v>300</v>
      </c>
      <c r="F99" s="6">
        <v>1620</v>
      </c>
      <c r="G99" s="4">
        <v>1</v>
      </c>
      <c r="H99" s="56"/>
      <c r="I99" s="9">
        <v>21</v>
      </c>
      <c r="J99" s="10">
        <f t="shared" si="7"/>
        <v>0</v>
      </c>
    </row>
    <row r="100" spans="1:10" x14ac:dyDescent="0.35">
      <c r="A100" s="19">
        <v>15</v>
      </c>
      <c r="B100" s="5"/>
      <c r="C100" s="6" t="s">
        <v>22</v>
      </c>
      <c r="D100" s="6">
        <v>0</v>
      </c>
      <c r="E100" s="6">
        <v>0</v>
      </c>
      <c r="F100" s="6">
        <v>0</v>
      </c>
      <c r="G100" s="4">
        <v>1</v>
      </c>
      <c r="H100" s="56"/>
      <c r="I100" s="9">
        <v>21</v>
      </c>
      <c r="J100" s="10">
        <f t="shared" si="7"/>
        <v>0</v>
      </c>
    </row>
    <row r="101" spans="1:10" ht="23" x14ac:dyDescent="0.35">
      <c r="A101" s="19">
        <v>15</v>
      </c>
      <c r="B101" s="5"/>
      <c r="C101" s="6" t="s">
        <v>59</v>
      </c>
      <c r="D101" s="6">
        <v>0</v>
      </c>
      <c r="E101" s="6">
        <v>0</v>
      </c>
      <c r="F101" s="6">
        <v>0</v>
      </c>
      <c r="G101" s="4">
        <v>2</v>
      </c>
      <c r="H101" s="56"/>
      <c r="I101" s="9">
        <v>21</v>
      </c>
      <c r="J101" s="10">
        <f t="shared" si="7"/>
        <v>0</v>
      </c>
    </row>
    <row r="102" spans="1:10" ht="34.5" x14ac:dyDescent="0.35">
      <c r="A102" s="19">
        <v>10</v>
      </c>
      <c r="B102" s="5"/>
      <c r="C102" s="6" t="s">
        <v>60</v>
      </c>
      <c r="D102" s="6">
        <v>0</v>
      </c>
      <c r="E102" s="6">
        <v>250</v>
      </c>
      <c r="F102" s="6">
        <v>0</v>
      </c>
      <c r="G102" s="4">
        <v>1</v>
      </c>
      <c r="H102" s="56"/>
      <c r="I102" s="9">
        <v>21</v>
      </c>
      <c r="J102" s="10">
        <f t="shared" si="7"/>
        <v>0</v>
      </c>
    </row>
    <row r="103" spans="1:10" ht="34.5" x14ac:dyDescent="0.35">
      <c r="A103" s="19">
        <v>11</v>
      </c>
      <c r="B103" s="5"/>
      <c r="C103" s="6" t="s">
        <v>61</v>
      </c>
      <c r="D103" s="6">
        <v>0</v>
      </c>
      <c r="E103" s="6">
        <v>0</v>
      </c>
      <c r="F103" s="6">
        <v>0</v>
      </c>
      <c r="G103" s="4">
        <v>1</v>
      </c>
      <c r="H103" s="56"/>
      <c r="I103" s="9">
        <v>21</v>
      </c>
      <c r="J103" s="10">
        <f t="shared" si="7"/>
        <v>0</v>
      </c>
    </row>
    <row r="104" spans="1:10" ht="34.5" x14ac:dyDescent="0.35">
      <c r="A104" s="19">
        <v>7</v>
      </c>
      <c r="B104" s="5"/>
      <c r="C104" s="6" t="s">
        <v>62</v>
      </c>
      <c r="D104" s="6">
        <v>1000</v>
      </c>
      <c r="E104" s="6">
        <v>750</v>
      </c>
      <c r="F104" s="6">
        <v>35</v>
      </c>
      <c r="G104" s="20">
        <v>1.96</v>
      </c>
      <c r="H104" s="56"/>
      <c r="I104" s="9">
        <v>21</v>
      </c>
      <c r="J104" s="10">
        <f t="shared" si="7"/>
        <v>0</v>
      </c>
    </row>
    <row r="105" spans="1:10" ht="34.5" x14ac:dyDescent="0.35">
      <c r="A105" s="19">
        <v>14</v>
      </c>
      <c r="B105" s="5"/>
      <c r="C105" s="6" t="s">
        <v>63</v>
      </c>
      <c r="D105" s="6">
        <v>445</v>
      </c>
      <c r="E105" s="6">
        <v>445</v>
      </c>
      <c r="F105" s="6">
        <v>265</v>
      </c>
      <c r="G105" s="4">
        <v>1</v>
      </c>
      <c r="H105" s="56"/>
      <c r="I105" s="9">
        <v>21</v>
      </c>
      <c r="J105" s="10">
        <f t="shared" si="7"/>
        <v>0</v>
      </c>
    </row>
    <row r="106" spans="1:10" x14ac:dyDescent="0.35">
      <c r="A106" s="19">
        <v>14</v>
      </c>
      <c r="B106" s="5"/>
      <c r="C106" s="6" t="s">
        <v>58</v>
      </c>
      <c r="D106" s="6">
        <v>0</v>
      </c>
      <c r="E106" s="6">
        <v>0</v>
      </c>
      <c r="F106" s="6">
        <v>0</v>
      </c>
      <c r="G106" s="4">
        <v>1</v>
      </c>
      <c r="H106" s="56"/>
      <c r="I106" s="9">
        <v>21</v>
      </c>
      <c r="J106" s="10">
        <f t="shared" si="7"/>
        <v>0</v>
      </c>
    </row>
    <row r="107" spans="1:10" ht="34.5" x14ac:dyDescent="0.35">
      <c r="A107" s="19">
        <v>9</v>
      </c>
      <c r="B107" s="5"/>
      <c r="C107" s="6" t="s">
        <v>64</v>
      </c>
      <c r="D107" s="6">
        <v>0</v>
      </c>
      <c r="E107" s="6">
        <v>250</v>
      </c>
      <c r="F107" s="6">
        <v>300</v>
      </c>
      <c r="G107" s="4">
        <v>1</v>
      </c>
      <c r="H107" s="56"/>
      <c r="I107" s="9">
        <v>21</v>
      </c>
      <c r="J107" s="10">
        <f t="shared" si="7"/>
        <v>0</v>
      </c>
    </row>
    <row r="108" spans="1:10" x14ac:dyDescent="0.35">
      <c r="A108" s="19"/>
      <c r="B108" s="5"/>
      <c r="C108" s="6"/>
      <c r="D108" s="6"/>
      <c r="E108" s="6"/>
      <c r="F108" s="6"/>
      <c r="G108" s="4"/>
      <c r="H108" s="8"/>
      <c r="I108" s="9"/>
      <c r="J108" s="10"/>
    </row>
    <row r="109" spans="1:10" x14ac:dyDescent="0.35">
      <c r="A109" s="11"/>
      <c r="B109" s="13" t="s">
        <v>37</v>
      </c>
      <c r="C109" s="14" t="s">
        <v>38</v>
      </c>
      <c r="D109" s="15">
        <v>2420</v>
      </c>
      <c r="E109" s="15">
        <v>600</v>
      </c>
      <c r="F109" s="15">
        <v>900</v>
      </c>
      <c r="G109" s="12">
        <v>1</v>
      </c>
      <c r="H109" s="16"/>
      <c r="I109" s="17"/>
      <c r="J109" s="18"/>
    </row>
    <row r="110" spans="1:10" ht="46" x14ac:dyDescent="0.35">
      <c r="A110" s="19">
        <v>5</v>
      </c>
      <c r="B110" s="5"/>
      <c r="C110" s="6" t="s">
        <v>16</v>
      </c>
      <c r="D110" s="6">
        <v>600</v>
      </c>
      <c r="E110" s="6">
        <v>570</v>
      </c>
      <c r="F110" s="6">
        <v>870</v>
      </c>
      <c r="G110" s="4">
        <v>1</v>
      </c>
      <c r="H110" s="56"/>
      <c r="I110" s="9">
        <v>21</v>
      </c>
      <c r="J110" s="10">
        <f t="shared" ref="J110:J114" si="8">G110*H110</f>
        <v>0</v>
      </c>
    </row>
    <row r="111" spans="1:10" ht="46" x14ac:dyDescent="0.35">
      <c r="A111" s="19">
        <v>4</v>
      </c>
      <c r="B111" s="5"/>
      <c r="C111" s="6" t="s">
        <v>17</v>
      </c>
      <c r="D111" s="6">
        <v>600</v>
      </c>
      <c r="E111" s="6">
        <v>570</v>
      </c>
      <c r="F111" s="6">
        <v>870</v>
      </c>
      <c r="G111" s="4">
        <v>1</v>
      </c>
      <c r="H111" s="56"/>
      <c r="I111" s="9">
        <v>21</v>
      </c>
      <c r="J111" s="10">
        <f t="shared" si="8"/>
        <v>0</v>
      </c>
    </row>
    <row r="112" spans="1:10" ht="46" x14ac:dyDescent="0.35">
      <c r="A112" s="19">
        <v>5</v>
      </c>
      <c r="B112" s="5"/>
      <c r="C112" s="6" t="s">
        <v>16</v>
      </c>
      <c r="D112" s="6">
        <v>600</v>
      </c>
      <c r="E112" s="6">
        <v>570</v>
      </c>
      <c r="F112" s="6">
        <v>870</v>
      </c>
      <c r="G112" s="4">
        <v>1</v>
      </c>
      <c r="H112" s="56"/>
      <c r="I112" s="9">
        <v>21</v>
      </c>
      <c r="J112" s="10">
        <f t="shared" si="8"/>
        <v>0</v>
      </c>
    </row>
    <row r="113" spans="1:10" ht="46" x14ac:dyDescent="0.35">
      <c r="A113" s="19">
        <v>4</v>
      </c>
      <c r="B113" s="5"/>
      <c r="C113" s="6" t="s">
        <v>17</v>
      </c>
      <c r="D113" s="6">
        <v>600</v>
      </c>
      <c r="E113" s="6">
        <v>570</v>
      </c>
      <c r="F113" s="6">
        <v>870</v>
      </c>
      <c r="G113" s="4">
        <v>1</v>
      </c>
      <c r="H113" s="56"/>
      <c r="I113" s="9">
        <v>21</v>
      </c>
      <c r="J113" s="10">
        <f t="shared" si="8"/>
        <v>0</v>
      </c>
    </row>
    <row r="114" spans="1:10" ht="34.5" x14ac:dyDescent="0.35">
      <c r="A114" s="19">
        <v>7</v>
      </c>
      <c r="B114" s="5"/>
      <c r="C114" s="6" t="s">
        <v>62</v>
      </c>
      <c r="D114" s="6">
        <v>1000</v>
      </c>
      <c r="E114" s="6">
        <v>600</v>
      </c>
      <c r="F114" s="6">
        <v>35</v>
      </c>
      <c r="G114" s="20">
        <v>2.42</v>
      </c>
      <c r="H114" s="56"/>
      <c r="I114" s="9">
        <v>21</v>
      </c>
      <c r="J114" s="10">
        <f t="shared" si="8"/>
        <v>0</v>
      </c>
    </row>
    <row r="115" spans="1:10" x14ac:dyDescent="0.35">
      <c r="A115" s="19"/>
      <c r="B115" s="5"/>
      <c r="C115" s="6"/>
      <c r="D115" s="6"/>
      <c r="E115" s="6"/>
      <c r="F115" s="6"/>
      <c r="G115" s="4"/>
      <c r="H115" s="8"/>
      <c r="I115" s="9"/>
      <c r="J115" s="10"/>
    </row>
    <row r="116" spans="1:10" x14ac:dyDescent="0.35">
      <c r="A116" s="11"/>
      <c r="B116" s="13" t="s">
        <v>39</v>
      </c>
      <c r="C116" s="14" t="s">
        <v>40</v>
      </c>
      <c r="D116" s="15"/>
      <c r="E116" s="15"/>
      <c r="F116" s="15"/>
      <c r="G116" s="12"/>
      <c r="H116" s="16"/>
      <c r="I116" s="17"/>
      <c r="J116" s="18"/>
    </row>
    <row r="117" spans="1:10" ht="34.5" x14ac:dyDescent="0.35">
      <c r="A117" s="19">
        <v>18</v>
      </c>
      <c r="B117" s="5"/>
      <c r="C117" s="6" t="s">
        <v>91</v>
      </c>
      <c r="D117" s="6">
        <v>1193</v>
      </c>
      <c r="E117" s="6">
        <v>615</v>
      </c>
      <c r="F117" s="6">
        <v>1953</v>
      </c>
      <c r="G117" s="4">
        <v>1</v>
      </c>
      <c r="H117" s="56"/>
      <c r="I117" s="9">
        <v>21</v>
      </c>
      <c r="J117" s="10">
        <f t="shared" ref="J117:J118" si="9">G117*H117</f>
        <v>0</v>
      </c>
    </row>
    <row r="118" spans="1:10" ht="46" x14ac:dyDescent="0.35">
      <c r="A118" s="19">
        <v>18</v>
      </c>
      <c r="B118" s="5"/>
      <c r="C118" s="6" t="s">
        <v>67</v>
      </c>
      <c r="D118" s="6">
        <v>1000</v>
      </c>
      <c r="E118" s="6">
        <v>75</v>
      </c>
      <c r="F118" s="6">
        <v>0</v>
      </c>
      <c r="G118" s="4">
        <v>2</v>
      </c>
      <c r="H118" s="56"/>
      <c r="I118" s="9">
        <v>21</v>
      </c>
      <c r="J118" s="10">
        <f t="shared" si="9"/>
        <v>0</v>
      </c>
    </row>
    <row r="119" spans="1:10" x14ac:dyDescent="0.35">
      <c r="A119" s="19"/>
      <c r="B119" s="5"/>
      <c r="C119" s="6"/>
      <c r="D119" s="6"/>
      <c r="E119" s="6"/>
      <c r="F119" s="6"/>
      <c r="G119" s="4"/>
      <c r="H119" s="8"/>
      <c r="I119" s="9"/>
      <c r="J119" s="10"/>
    </row>
    <row r="120" spans="1:10" x14ac:dyDescent="0.35">
      <c r="A120" s="11"/>
      <c r="B120" s="13" t="s">
        <v>41</v>
      </c>
      <c r="C120" s="14" t="s">
        <v>89</v>
      </c>
      <c r="D120" s="15"/>
      <c r="E120" s="15"/>
      <c r="F120" s="15"/>
      <c r="G120" s="12">
        <v>1</v>
      </c>
      <c r="H120" s="16"/>
      <c r="I120" s="17"/>
      <c r="J120" s="18"/>
    </row>
    <row r="121" spans="1:10" x14ac:dyDescent="0.35">
      <c r="A121" s="21">
        <v>17</v>
      </c>
      <c r="B121" s="5"/>
      <c r="C121" s="6" t="s">
        <v>93</v>
      </c>
      <c r="D121" s="6">
        <v>56</v>
      </c>
      <c r="E121" s="6">
        <v>575</v>
      </c>
      <c r="F121" s="6">
        <v>845</v>
      </c>
      <c r="G121" s="4">
        <v>1</v>
      </c>
      <c r="H121" s="64"/>
      <c r="I121" s="9">
        <v>21</v>
      </c>
      <c r="J121" s="10">
        <f>G121*H121</f>
        <v>0</v>
      </c>
    </row>
    <row r="122" spans="1:10" x14ac:dyDescent="0.35">
      <c r="A122" s="19"/>
      <c r="B122" s="5"/>
      <c r="C122" s="6"/>
      <c r="D122" s="6"/>
      <c r="E122" s="6"/>
      <c r="F122" s="6"/>
      <c r="G122" s="4"/>
      <c r="H122" s="8"/>
      <c r="I122" s="9"/>
      <c r="J122" s="10"/>
    </row>
    <row r="123" spans="1:10" x14ac:dyDescent="0.35">
      <c r="A123" s="11"/>
      <c r="B123" s="13" t="s">
        <v>42</v>
      </c>
      <c r="C123" s="14" t="s">
        <v>43</v>
      </c>
      <c r="D123" s="15">
        <v>1520</v>
      </c>
      <c r="E123" s="15">
        <v>600</v>
      </c>
      <c r="F123" s="15">
        <v>900</v>
      </c>
      <c r="G123" s="12">
        <v>1</v>
      </c>
      <c r="H123" s="16"/>
      <c r="I123" s="17"/>
      <c r="J123" s="18"/>
    </row>
    <row r="124" spans="1:10" ht="46" x14ac:dyDescent="0.35">
      <c r="A124" s="19">
        <v>4</v>
      </c>
      <c r="B124" s="5"/>
      <c r="C124" s="6" t="s">
        <v>17</v>
      </c>
      <c r="D124" s="6">
        <v>450</v>
      </c>
      <c r="E124" s="6">
        <v>570</v>
      </c>
      <c r="F124" s="6">
        <v>870</v>
      </c>
      <c r="G124" s="4">
        <v>2</v>
      </c>
      <c r="H124" s="56"/>
      <c r="I124" s="9">
        <v>21</v>
      </c>
      <c r="J124" s="10">
        <f t="shared" ref="J124:J126" si="10">G124*H124</f>
        <v>0</v>
      </c>
    </row>
    <row r="125" spans="1:10" ht="46" x14ac:dyDescent="0.35">
      <c r="A125" s="19">
        <v>4</v>
      </c>
      <c r="B125" s="5"/>
      <c r="C125" s="6" t="s">
        <v>17</v>
      </c>
      <c r="D125" s="6">
        <v>600</v>
      </c>
      <c r="E125" s="6">
        <v>570</v>
      </c>
      <c r="F125" s="6">
        <v>870</v>
      </c>
      <c r="G125" s="4">
        <v>1</v>
      </c>
      <c r="H125" s="56"/>
      <c r="I125" s="9">
        <v>21</v>
      </c>
      <c r="J125" s="10">
        <f t="shared" si="10"/>
        <v>0</v>
      </c>
    </row>
    <row r="126" spans="1:10" ht="34.5" x14ac:dyDescent="0.35">
      <c r="A126" s="19">
        <v>7</v>
      </c>
      <c r="B126" s="5"/>
      <c r="C126" s="6" t="s">
        <v>62</v>
      </c>
      <c r="D126" s="6">
        <v>1000</v>
      </c>
      <c r="E126" s="6">
        <v>600</v>
      </c>
      <c r="F126" s="6">
        <v>35</v>
      </c>
      <c r="G126" s="20">
        <v>1.52</v>
      </c>
      <c r="H126" s="56"/>
      <c r="I126" s="9">
        <v>21</v>
      </c>
      <c r="J126" s="10">
        <f t="shared" si="10"/>
        <v>0</v>
      </c>
    </row>
    <row r="127" spans="1:10" x14ac:dyDescent="0.35">
      <c r="A127" s="19"/>
      <c r="B127" s="5"/>
      <c r="C127" s="6"/>
      <c r="D127" s="6"/>
      <c r="E127" s="6"/>
      <c r="F127" s="6"/>
      <c r="G127" s="4"/>
      <c r="H127" s="8"/>
      <c r="I127" s="9"/>
      <c r="J127" s="10"/>
    </row>
    <row r="128" spans="1:10" x14ac:dyDescent="0.35">
      <c r="A128" s="11"/>
      <c r="B128" s="13" t="s">
        <v>44</v>
      </c>
      <c r="C128" s="14" t="s">
        <v>45</v>
      </c>
      <c r="D128" s="15">
        <v>1520</v>
      </c>
      <c r="E128" s="15">
        <v>600</v>
      </c>
      <c r="F128" s="15">
        <v>900</v>
      </c>
      <c r="G128" s="12">
        <v>1</v>
      </c>
      <c r="H128" s="16"/>
      <c r="I128" s="17"/>
      <c r="J128" s="18"/>
    </row>
    <row r="129" spans="1:10" ht="46" x14ac:dyDescent="0.35">
      <c r="A129" s="19">
        <v>4</v>
      </c>
      <c r="B129" s="5"/>
      <c r="C129" s="6" t="s">
        <v>17</v>
      </c>
      <c r="D129" s="6">
        <v>450</v>
      </c>
      <c r="E129" s="6">
        <v>570</v>
      </c>
      <c r="F129" s="6">
        <v>870</v>
      </c>
      <c r="G129" s="4">
        <v>2</v>
      </c>
      <c r="H129" s="56"/>
      <c r="I129" s="9">
        <v>21</v>
      </c>
      <c r="J129" s="10">
        <f t="shared" ref="J129:J133" si="11">G129*H129</f>
        <v>0</v>
      </c>
    </row>
    <row r="130" spans="1:10" ht="46" x14ac:dyDescent="0.35">
      <c r="A130" s="19">
        <v>4</v>
      </c>
      <c r="B130" s="5"/>
      <c r="C130" s="6" t="s">
        <v>17</v>
      </c>
      <c r="D130" s="6">
        <v>600</v>
      </c>
      <c r="E130" s="6">
        <v>570</v>
      </c>
      <c r="F130" s="6">
        <v>870</v>
      </c>
      <c r="G130" s="4">
        <v>1</v>
      </c>
      <c r="H130" s="56"/>
      <c r="I130" s="9">
        <v>21</v>
      </c>
      <c r="J130" s="10">
        <f t="shared" si="11"/>
        <v>0</v>
      </c>
    </row>
    <row r="131" spans="1:10" ht="34.5" x14ac:dyDescent="0.35">
      <c r="A131" s="19">
        <v>7</v>
      </c>
      <c r="B131" s="5"/>
      <c r="C131" s="6" t="s">
        <v>62</v>
      </c>
      <c r="D131" s="6">
        <v>1000</v>
      </c>
      <c r="E131" s="6">
        <v>600</v>
      </c>
      <c r="F131" s="6">
        <v>35</v>
      </c>
      <c r="G131" s="20">
        <v>1.52</v>
      </c>
      <c r="H131" s="56"/>
      <c r="I131" s="9">
        <v>21</v>
      </c>
      <c r="J131" s="10">
        <f t="shared" si="11"/>
        <v>0</v>
      </c>
    </row>
    <row r="132" spans="1:10" x14ac:dyDescent="0.35">
      <c r="A132" s="11"/>
      <c r="B132" s="13"/>
      <c r="C132" s="14" t="s">
        <v>95</v>
      </c>
      <c r="D132" s="15">
        <v>800</v>
      </c>
      <c r="E132" s="15">
        <v>1096</v>
      </c>
      <c r="F132" s="15">
        <v>419</v>
      </c>
      <c r="G132" s="12">
        <v>8</v>
      </c>
      <c r="H132" s="16"/>
      <c r="I132" s="17"/>
      <c r="J132" s="18"/>
    </row>
    <row r="133" spans="1:10" ht="23" x14ac:dyDescent="0.35">
      <c r="A133" s="19"/>
      <c r="B133" s="5"/>
      <c r="C133" s="6" t="s">
        <v>96</v>
      </c>
      <c r="D133" s="6">
        <v>800</v>
      </c>
      <c r="E133" s="6">
        <v>1096</v>
      </c>
      <c r="F133" s="6">
        <v>419</v>
      </c>
      <c r="G133" s="4">
        <v>8</v>
      </c>
      <c r="H133" s="56"/>
      <c r="I133" s="9">
        <v>21</v>
      </c>
      <c r="J133" s="10">
        <f t="shared" si="11"/>
        <v>0</v>
      </c>
    </row>
    <row r="134" spans="1:10" x14ac:dyDescent="0.35">
      <c r="A134" s="58"/>
      <c r="B134" s="59"/>
      <c r="C134" s="60"/>
      <c r="D134" s="60"/>
      <c r="E134" s="60"/>
      <c r="F134" s="60"/>
      <c r="G134" s="61"/>
      <c r="H134" s="62"/>
      <c r="I134" s="59"/>
      <c r="J134" s="63">
        <f>SUM(J4:J133)</f>
        <v>0</v>
      </c>
    </row>
    <row r="135" spans="1:10" x14ac:dyDescent="0.35">
      <c r="A135" s="58"/>
      <c r="B135" s="59"/>
      <c r="C135" s="60"/>
      <c r="D135" s="60"/>
      <c r="E135" s="60"/>
      <c r="F135" s="60"/>
      <c r="G135" s="61"/>
      <c r="H135" s="62"/>
      <c r="I135" s="59"/>
      <c r="J135" s="63"/>
    </row>
    <row r="136" spans="1:10" x14ac:dyDescent="0.35">
      <c r="A136" s="27"/>
      <c r="B136" s="28"/>
      <c r="C136" s="29"/>
      <c r="D136" s="30"/>
      <c r="E136" s="30"/>
      <c r="F136" s="30"/>
      <c r="G136" s="27"/>
      <c r="H136" s="31"/>
      <c r="I136" s="32"/>
      <c r="J136" s="33"/>
    </row>
    <row r="137" spans="1:10" x14ac:dyDescent="0.35">
      <c r="A137" s="34"/>
      <c r="B137" s="35"/>
      <c r="C137" s="36" t="s">
        <v>46</v>
      </c>
      <c r="D137" s="37"/>
      <c r="E137" s="37"/>
      <c r="F137" s="37"/>
      <c r="G137" s="34"/>
      <c r="H137" s="38"/>
      <c r="I137" s="39"/>
      <c r="J137" s="40"/>
    </row>
    <row r="138" spans="1:10" x14ac:dyDescent="0.35">
      <c r="A138" s="19"/>
      <c r="B138" s="41"/>
      <c r="C138" s="42" t="s">
        <v>47</v>
      </c>
      <c r="D138" s="43"/>
      <c r="E138" s="43"/>
      <c r="F138" s="43"/>
      <c r="G138" s="44">
        <v>1</v>
      </c>
      <c r="H138" s="56"/>
      <c r="I138" s="45">
        <v>21</v>
      </c>
      <c r="J138" s="10">
        <f t="shared" ref="J138:J143" si="12">G138*H138</f>
        <v>0</v>
      </c>
    </row>
    <row r="139" spans="1:10" x14ac:dyDescent="0.35">
      <c r="A139" s="19"/>
      <c r="B139" s="41"/>
      <c r="C139" s="42" t="s">
        <v>48</v>
      </c>
      <c r="D139" s="43"/>
      <c r="E139" s="43"/>
      <c r="F139" s="43"/>
      <c r="G139" s="44">
        <v>1</v>
      </c>
      <c r="H139" s="56"/>
      <c r="I139" s="45">
        <v>21</v>
      </c>
      <c r="J139" s="10">
        <f t="shared" si="12"/>
        <v>0</v>
      </c>
    </row>
    <row r="140" spans="1:10" x14ac:dyDescent="0.35">
      <c r="A140" s="19"/>
      <c r="B140" s="41"/>
      <c r="C140" s="42" t="s">
        <v>49</v>
      </c>
      <c r="D140" s="43"/>
      <c r="E140" s="43"/>
      <c r="F140" s="43"/>
      <c r="G140" s="44">
        <v>1</v>
      </c>
      <c r="H140" s="56"/>
      <c r="I140" s="45">
        <v>21</v>
      </c>
      <c r="J140" s="10">
        <f t="shared" si="12"/>
        <v>0</v>
      </c>
    </row>
    <row r="141" spans="1:10" x14ac:dyDescent="0.35">
      <c r="A141" s="19"/>
      <c r="B141" s="41"/>
      <c r="C141" s="42" t="s">
        <v>50</v>
      </c>
      <c r="D141" s="43"/>
      <c r="E141" s="43"/>
      <c r="F141" s="43"/>
      <c r="G141" s="44">
        <v>1</v>
      </c>
      <c r="H141" s="56"/>
      <c r="I141" s="45">
        <v>21</v>
      </c>
      <c r="J141" s="10">
        <f t="shared" si="12"/>
        <v>0</v>
      </c>
    </row>
    <row r="142" spans="1:10" x14ac:dyDescent="0.35">
      <c r="A142" s="19"/>
      <c r="B142" s="41"/>
      <c r="C142" s="42" t="s">
        <v>51</v>
      </c>
      <c r="D142" s="43"/>
      <c r="E142" s="43"/>
      <c r="F142" s="43"/>
      <c r="G142" s="44">
        <v>1</v>
      </c>
      <c r="H142" s="56"/>
      <c r="I142" s="45">
        <v>21</v>
      </c>
      <c r="J142" s="10">
        <f t="shared" si="12"/>
        <v>0</v>
      </c>
    </row>
    <row r="143" spans="1:10" x14ac:dyDescent="0.35">
      <c r="A143" s="19"/>
      <c r="B143" s="41"/>
      <c r="C143" s="42" t="s">
        <v>52</v>
      </c>
      <c r="D143" s="43"/>
      <c r="E143" s="43"/>
      <c r="F143" s="43"/>
      <c r="G143" s="44">
        <v>1</v>
      </c>
      <c r="H143" s="56"/>
      <c r="I143" s="45">
        <v>21</v>
      </c>
      <c r="J143" s="10">
        <f t="shared" si="12"/>
        <v>0</v>
      </c>
    </row>
    <row r="144" spans="1:10" x14ac:dyDescent="0.35">
      <c r="A144" s="19"/>
      <c r="B144" s="41"/>
      <c r="C144" s="42"/>
      <c r="D144" s="43"/>
      <c r="E144" s="43"/>
      <c r="F144" s="43"/>
      <c r="G144" s="44"/>
      <c r="H144" s="8"/>
      <c r="I144" s="45"/>
      <c r="J144" s="46"/>
    </row>
    <row r="145" spans="1:10" x14ac:dyDescent="0.35">
      <c r="A145" s="44"/>
      <c r="B145" s="41"/>
      <c r="C145" s="42"/>
      <c r="D145" s="43"/>
      <c r="E145" s="43"/>
      <c r="F145" s="43"/>
      <c r="G145" s="44"/>
      <c r="H145" s="47"/>
      <c r="I145" s="48"/>
      <c r="J145" s="46"/>
    </row>
    <row r="146" spans="1:10" x14ac:dyDescent="0.35">
      <c r="A146" s="49"/>
      <c r="B146" s="49"/>
      <c r="C146" s="50" t="s">
        <v>53</v>
      </c>
      <c r="D146" s="49"/>
      <c r="E146" s="49"/>
      <c r="F146" s="49"/>
      <c r="G146" s="50"/>
      <c r="H146" s="51"/>
      <c r="I146" s="52"/>
      <c r="J146" s="53">
        <f>SUM(J134:J143)</f>
        <v>0</v>
      </c>
    </row>
    <row r="147" spans="1:10" x14ac:dyDescent="0.35">
      <c r="A147" s="49"/>
      <c r="B147" s="49"/>
      <c r="C147" s="50" t="s">
        <v>54</v>
      </c>
      <c r="D147" s="49"/>
      <c r="E147" s="49"/>
      <c r="F147" s="49"/>
      <c r="G147" s="50"/>
      <c r="H147" s="51"/>
      <c r="I147" s="52"/>
      <c r="J147" s="53">
        <f>J146*21%</f>
        <v>0</v>
      </c>
    </row>
    <row r="148" spans="1:10" x14ac:dyDescent="0.35">
      <c r="A148" s="49"/>
      <c r="B148" s="49"/>
      <c r="C148" s="50" t="s">
        <v>55</v>
      </c>
      <c r="D148" s="49"/>
      <c r="E148" s="49"/>
      <c r="F148" s="49"/>
      <c r="G148" s="50"/>
      <c r="H148" s="51"/>
      <c r="I148" s="52"/>
      <c r="J148" s="53">
        <f>SUM(J146:J147)</f>
        <v>0</v>
      </c>
    </row>
    <row r="150" spans="1:10" x14ac:dyDescent="0.35">
      <c r="C150" s="57" t="s">
        <v>98</v>
      </c>
    </row>
    <row r="151" spans="1:10" x14ac:dyDescent="0.35">
      <c r="C151" t="s">
        <v>76</v>
      </c>
    </row>
    <row r="152" spans="1:10" x14ac:dyDescent="0.35">
      <c r="C152" t="s">
        <v>77</v>
      </c>
    </row>
    <row r="153" spans="1:10" x14ac:dyDescent="0.35">
      <c r="C153" t="s">
        <v>73</v>
      </c>
    </row>
    <row r="154" spans="1:10" x14ac:dyDescent="0.35">
      <c r="C154" t="s">
        <v>78</v>
      </c>
    </row>
    <row r="155" spans="1:10" x14ac:dyDescent="0.35">
      <c r="C155" t="s">
        <v>80</v>
      </c>
    </row>
    <row r="156" spans="1:10" x14ac:dyDescent="0.35">
      <c r="C156" t="s">
        <v>74</v>
      </c>
    </row>
    <row r="157" spans="1:10" x14ac:dyDescent="0.35">
      <c r="C157" t="s">
        <v>79</v>
      </c>
    </row>
    <row r="158" spans="1:10" x14ac:dyDescent="0.35">
      <c r="C158" t="s">
        <v>81</v>
      </c>
    </row>
    <row r="159" spans="1:10" x14ac:dyDescent="0.35">
      <c r="C159" t="s">
        <v>75</v>
      </c>
    </row>
    <row r="160" spans="1:10" x14ac:dyDescent="0.35">
      <c r="C160" t="s">
        <v>94</v>
      </c>
    </row>
    <row r="161" spans="3:3" x14ac:dyDescent="0.35">
      <c r="C161" t="s">
        <v>82</v>
      </c>
    </row>
    <row r="162" spans="3:3" x14ac:dyDescent="0.35">
      <c r="C162" t="s">
        <v>83</v>
      </c>
    </row>
    <row r="163" spans="3:3" x14ac:dyDescent="0.35">
      <c r="C163" t="s">
        <v>84</v>
      </c>
    </row>
    <row r="164" spans="3:3" x14ac:dyDescent="0.35">
      <c r="C164" t="s">
        <v>85</v>
      </c>
    </row>
  </sheetData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Picková</dc:creator>
  <cp:lastModifiedBy>Melicharová Zuzana</cp:lastModifiedBy>
  <cp:lastPrinted>2024-05-25T09:32:35Z</cp:lastPrinted>
  <dcterms:created xsi:type="dcterms:W3CDTF">2015-06-05T18:19:34Z</dcterms:created>
  <dcterms:modified xsi:type="dcterms:W3CDTF">2024-05-25T09:32:42Z</dcterms:modified>
</cp:coreProperties>
</file>