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6341_eHealth\1_ArchivZD\05 Vysvětlení, doplnění a změny ZD\DI_1\"/>
    </mc:Choice>
  </mc:AlternateContent>
  <bookViews>
    <workbookView xWindow="0" yWindow="0" windowWidth="19200" windowHeight="7188" tabRatio="734"/>
  </bookViews>
  <sheets>
    <sheet name="Archiv ZD" sheetId="18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8" l="1"/>
  <c r="F13" i="18"/>
  <c r="E13" i="18"/>
  <c r="E11" i="18" l="1"/>
  <c r="F11" i="18" s="1"/>
  <c r="E12" i="18"/>
  <c r="F12" i="18" s="1"/>
  <c r="G12" i="18" l="1"/>
  <c r="G11" i="18"/>
  <c r="E10" i="18"/>
  <c r="F10" i="18"/>
  <c r="G10" i="18"/>
  <c r="A1" i="17" l="1"/>
  <c r="B3" i="17" l="1"/>
  <c r="E9" i="18" l="1"/>
  <c r="F9" i="18" s="1"/>
  <c r="G9" i="18" l="1"/>
  <c r="E21" i="18" l="1"/>
  <c r="F20" i="18"/>
  <c r="G20" i="18" s="1"/>
  <c r="E17" i="18"/>
  <c r="E18" i="18" s="1"/>
  <c r="E8" i="18"/>
  <c r="B6" i="17" l="1"/>
  <c r="F17" i="18"/>
  <c r="G17" i="18" s="1"/>
  <c r="F8" i="18"/>
  <c r="G8" i="18" l="1"/>
</calcChain>
</file>

<file path=xl/sharedStrings.xml><?xml version="1.0" encoding="utf-8"?>
<sst xmlns="http://schemas.openxmlformats.org/spreadsheetml/2006/main" count="50" uniqueCount="46">
  <si>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</si>
  <si>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</si>
  <si>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</si>
  <si>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</si>
  <si>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</si>
  <si>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</si>
  <si>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</si>
  <si>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</si>
  <si>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</si>
  <si>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</si>
  <si>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</si>
  <si>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</si>
  <si>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</si>
  <si>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</si>
  <si>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</si>
  <si>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</si>
  <si>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</si>
  <si>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</si>
  <si>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Položka</t>
  </si>
  <si>
    <t>Cena za čtvrtletní paušál servisu (dle servisní smlouvy)</t>
  </si>
  <si>
    <t>Roční cena za čtvrtletní paušál servisu</t>
  </si>
  <si>
    <t>Dodavatel vyplní u každé položky cenu bez DPH</t>
  </si>
  <si>
    <t>Dodavatel vyplní zeleně podbarvená pole (zadavatelem předvyplněné hodnoty nejsou závazné), tj.:</t>
  </si>
  <si>
    <t>Hodnota LCC nabídky: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</si>
  <si>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</si>
  <si>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</si>
  <si>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</si>
  <si>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</si>
  <si>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</si>
  <si>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Příloha č. 4 zadávací dokumentace</t>
  </si>
  <si>
    <t>Technická podpora (dle servisní smlouvy)</t>
  </si>
  <si>
    <t>Počet kusů - jednotka (komplet)</t>
  </si>
  <si>
    <t>1 technická specifikace viz příloha 1 ZD</t>
  </si>
  <si>
    <t>4.</t>
  </si>
  <si>
    <t xml:space="preserve">Dodavatel vyplní cenu za čtvrtlení paušál servisu (dle podmínek servisní sml.) v položce 4 </t>
  </si>
  <si>
    <t>Dodavatel vyplní nabízenou hodinovou sazbu servisu v položce 3, přičemž  zde uvedený předpokádaný počet hodin servisu/rok je modelový pro účely hodnocení, plnění ze smlouvy bude probíhat dle potřeb zadavatele za hodinové sazby uvedené dodavatelem v této tabulce</t>
  </si>
  <si>
    <t>Veřejná zakázka: Archiv elektronické zdravotnické dokumentace Kraje Vysočina</t>
  </si>
  <si>
    <t>Aplikace "Archiv ZD" - etapa 2</t>
  </si>
  <si>
    <t>Archiv ZD</t>
  </si>
  <si>
    <t xml:space="preserve">Licence pro organizace zapojené do výměnné afinitní domény </t>
  </si>
  <si>
    <t>Nabídková cena celkem - dodávka (smlouva o dílo) + model licencí (ř.3)</t>
  </si>
  <si>
    <t>Podmínky dodání licence pro organizace zapojené do výměnné afinitní domény jsou uvedeny v zadávacích podmínkách, zejm obchodních podmínkách, zde uvedené množství je modelové (pro hodnocení)</t>
  </si>
  <si>
    <t>Aplikace "Archiv ZD" - etapa 1 (max. 60 % celkové ceny díla za Etapy 1 a 2)</t>
  </si>
  <si>
    <t>5.</t>
  </si>
  <si>
    <t xml:space="preserve">Nástroj pro pečetění pro organizace zapojené do výměnné afinitní domény </t>
  </si>
  <si>
    <t xml:space="preserve">Nástroj pro podepisování pro organizace zapojené do výměnné afinitní domény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</si>
</sst>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8" fillId="0" borderId="0" xfId="0" applyFont="1"/>
    <xf numFmtId="0" fontId="5" fillId="7" borderId="1" xfId="0" applyFont="1" applyFill="1" applyBorder="1"/>
    <xf numFmtId="164" fontId="5" fillId="6" borderId="1" xfId="0" applyNumberFormat="1" applyFont="1" applyFill="1" applyBorder="1"/>
    <xf numFmtId="0" fontId="6" fillId="0" borderId="0" xfId="0" applyFont="1" applyFill="1"/>
    <xf numFmtId="0" fontId="1" fillId="3" borderId="1" xfId="0" applyFont="1" applyFill="1" applyBorder="1"/>
    <xf numFmtId="0" fontId="1" fillId="3" borderId="0" xfId="0" applyFont="1" applyFill="1"/>
    <xf numFmtId="1" fontId="1" fillId="3" borderId="2" xfId="0" applyNumberFormat="1" applyFont="1" applyFill="1" applyBorder="1"/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70" zoomScaleNormal="70" workbookViewId="0">
      <selection activeCell="B23" sqref="B23"/>
    </sheetView>
  </sheetViews>
  <sheetFormatPr defaultColWidth="9.33203125" defaultRowHeight="13.8" x14ac:dyDescent="0.25"/>
  <cols>
    <col min="1" max="1" width="11.33203125" style="10" customWidth="1"/>
    <col min="2" max="2" width="72.77734375" style="13" customWidth="1"/>
    <col min="3" max="3" width="13" style="10" customWidth="1"/>
    <col min="4" max="4" width="17" style="10" customWidth="1"/>
    <col min="5" max="5" width="19" style="10" customWidth="1"/>
    <col min="6" max="6" width="14.6640625" style="10" customWidth="1"/>
    <col min="7" max="7" width="20" style="10" customWidth="1"/>
    <col min="8" max="8" width="16.109375" style="10" customWidth="1"/>
    <col min="9" max="16384" width="9.33203125" style="10"/>
  </cols>
  <sheetData>
    <row r="1" spans="1:7" s="1" customFormat="1" x14ac:dyDescent="0.25">
      <c r="A1" s="3" t="s">
        <v>29</v>
      </c>
      <c r="B1" s="9"/>
    </row>
    <row r="2" spans="1:7" s="1" customFormat="1" x14ac:dyDescent="0.25">
      <c r="A2" s="1" t="s">
        <v>36</v>
      </c>
      <c r="B2" s="2"/>
    </row>
    <row r="3" spans="1:7" s="1" customFormat="1" x14ac:dyDescent="0.25">
      <c r="B3" s="9"/>
    </row>
    <row r="4" spans="1:7" s="1" customFormat="1" x14ac:dyDescent="0.25">
      <c r="A4" s="3" t="s">
        <v>25</v>
      </c>
      <c r="B4" s="49" t="s">
        <v>26</v>
      </c>
    </row>
    <row r="5" spans="1:7" s="1" customFormat="1" ht="14.4" thickBot="1" x14ac:dyDescent="0.3">
      <c r="A5" s="3"/>
      <c r="B5" s="2"/>
    </row>
    <row r="6" spans="1:7" ht="27.45" customHeight="1" x14ac:dyDescent="0.25">
      <c r="A6" s="68" t="s">
        <v>18</v>
      </c>
      <c r="B6" s="70" t="s">
        <v>0</v>
      </c>
      <c r="C6" s="70" t="s">
        <v>31</v>
      </c>
      <c r="D6" s="70" t="s">
        <v>1</v>
      </c>
      <c r="E6" s="70" t="s">
        <v>16</v>
      </c>
      <c r="F6" s="5" t="s">
        <v>9</v>
      </c>
      <c r="G6" s="65" t="s">
        <v>2</v>
      </c>
    </row>
    <row r="7" spans="1:7" s="4" customFormat="1" ht="42.6" customHeight="1" thickBot="1" x14ac:dyDescent="0.35">
      <c r="A7" s="69"/>
      <c r="B7" s="71"/>
      <c r="C7" s="71"/>
      <c r="D7" s="71"/>
      <c r="E7" s="71"/>
      <c r="F7" s="6">
        <v>21</v>
      </c>
      <c r="G7" s="66"/>
    </row>
    <row r="8" spans="1:7" s="13" customFormat="1" x14ac:dyDescent="0.25">
      <c r="A8" s="37" t="s">
        <v>3</v>
      </c>
      <c r="B8" s="55" t="s">
        <v>42</v>
      </c>
      <c r="C8" s="26">
        <v>1</v>
      </c>
      <c r="D8" s="11">
        <v>0</v>
      </c>
      <c r="E8" s="12">
        <f t="shared" ref="E8" si="0">C8*D8</f>
        <v>0</v>
      </c>
      <c r="F8" s="12">
        <f>E8*0.01*$F$7</f>
        <v>0</v>
      </c>
      <c r="G8" s="38">
        <f>E8+F8</f>
        <v>0</v>
      </c>
    </row>
    <row r="9" spans="1:7" s="13" customFormat="1" x14ac:dyDescent="0.25">
      <c r="A9" s="37" t="s">
        <v>4</v>
      </c>
      <c r="B9" s="55" t="s">
        <v>37</v>
      </c>
      <c r="C9" s="26">
        <v>1</v>
      </c>
      <c r="D9" s="11">
        <v>0</v>
      </c>
      <c r="E9" s="12">
        <f t="shared" ref="E9:E10" si="1">C9*D9</f>
        <v>0</v>
      </c>
      <c r="F9" s="12">
        <f t="shared" ref="F9" si="2">E9*0.01*$F$7</f>
        <v>0</v>
      </c>
      <c r="G9" s="38">
        <f t="shared" ref="G9" si="3">E9+F9</f>
        <v>0</v>
      </c>
    </row>
    <row r="10" spans="1:7" s="13" customFormat="1" x14ac:dyDescent="0.25">
      <c r="A10" s="37" t="s">
        <v>5</v>
      </c>
      <c r="B10" s="55" t="s">
        <v>39</v>
      </c>
      <c r="C10" s="26">
        <v>10</v>
      </c>
      <c r="D10" s="11">
        <v>0</v>
      </c>
      <c r="E10" s="12">
        <f t="shared" si="1"/>
        <v>0</v>
      </c>
      <c r="F10" s="12">
        <f>E10*0.01*$F$7</f>
        <v>0</v>
      </c>
      <c r="G10" s="38">
        <f>E10+F10</f>
        <v>0</v>
      </c>
    </row>
    <row r="11" spans="1:7" s="13" customFormat="1" x14ac:dyDescent="0.25">
      <c r="A11" s="37" t="s">
        <v>33</v>
      </c>
      <c r="B11" s="55" t="s">
        <v>44</v>
      </c>
      <c r="C11" s="26">
        <v>2</v>
      </c>
      <c r="D11" s="11">
        <v>0</v>
      </c>
      <c r="E11" s="12">
        <f t="shared" ref="E11:E12" si="4">C11*D11</f>
        <v>0</v>
      </c>
      <c r="F11" s="12">
        <f t="shared" ref="F11:F12" si="5">E11*0.01*$F$7</f>
        <v>0</v>
      </c>
      <c r="G11" s="38">
        <f t="shared" ref="G11:G12" si="6">E11+F11</f>
        <v>0</v>
      </c>
    </row>
    <row r="12" spans="1:7" s="13" customFormat="1" ht="14.4" thickBot="1" x14ac:dyDescent="0.3">
      <c r="A12" s="37" t="s">
        <v>43</v>
      </c>
      <c r="B12" s="55" t="s">
        <v>45</v>
      </c>
      <c r="C12" s="26">
        <v>2</v>
      </c>
      <c r="D12" s="11">
        <v>0</v>
      </c>
      <c r="E12" s="12">
        <f t="shared" si="4"/>
        <v>0</v>
      </c>
      <c r="F12" s="12">
        <f t="shared" si="5"/>
        <v>0</v>
      </c>
      <c r="G12" s="38">
        <f t="shared" si="6"/>
        <v>0</v>
      </c>
    </row>
    <row r="13" spans="1:7" s="13" customFormat="1" ht="14.4" thickBot="1" x14ac:dyDescent="0.3">
      <c r="A13" s="14" t="s">
        <v>40</v>
      </c>
      <c r="B13" s="15"/>
      <c r="C13" s="16"/>
      <c r="D13" s="16"/>
      <c r="E13" s="17">
        <f>SUM(E8:E12)</f>
        <v>0</v>
      </c>
      <c r="F13" s="18">
        <f>SUM(F8:F12)</f>
        <v>0</v>
      </c>
      <c r="G13" s="18">
        <f>SUM(G8:G12)</f>
        <v>0</v>
      </c>
    </row>
    <row r="14" spans="1:7" s="13" customFormat="1" ht="3" customHeight="1" thickBot="1" x14ac:dyDescent="0.3">
      <c r="A14" s="32"/>
      <c r="B14" s="33"/>
      <c r="C14" s="33"/>
      <c r="D14" s="33"/>
      <c r="E14" s="34"/>
      <c r="F14" s="34"/>
      <c r="G14" s="39"/>
    </row>
    <row r="15" spans="1:7" s="9" customFormat="1" ht="28.05" customHeight="1" x14ac:dyDescent="0.25">
      <c r="A15" s="68" t="s">
        <v>18</v>
      </c>
      <c r="B15" s="58" t="s">
        <v>7</v>
      </c>
      <c r="C15" s="60" t="s">
        <v>11</v>
      </c>
      <c r="D15" s="60" t="s">
        <v>8</v>
      </c>
      <c r="E15" s="60" t="s">
        <v>12</v>
      </c>
      <c r="F15" s="5" t="s">
        <v>9</v>
      </c>
      <c r="G15" s="62" t="s">
        <v>10</v>
      </c>
    </row>
    <row r="16" spans="1:7" s="9" customFormat="1" ht="37.049999999999997" customHeight="1" thickBot="1" x14ac:dyDescent="0.3">
      <c r="A16" s="69"/>
      <c r="B16" s="59"/>
      <c r="C16" s="61"/>
      <c r="D16" s="61"/>
      <c r="E16" s="61"/>
      <c r="F16" s="6">
        <v>21</v>
      </c>
      <c r="G16" s="63"/>
    </row>
    <row r="17" spans="1:8" s="9" customFormat="1" ht="14.4" thickBot="1" x14ac:dyDescent="0.3">
      <c r="A17" s="37" t="s">
        <v>5</v>
      </c>
      <c r="B17" s="44" t="s">
        <v>30</v>
      </c>
      <c r="C17" s="57">
        <v>200</v>
      </c>
      <c r="D17" s="22">
        <v>0</v>
      </c>
      <c r="E17" s="23">
        <f t="shared" ref="E17" si="7">C17*D17</f>
        <v>0</v>
      </c>
      <c r="F17" s="12">
        <f>E17*0.01*$F$16</f>
        <v>0</v>
      </c>
      <c r="G17" s="38">
        <f t="shared" ref="G17" si="8">E17+F17</f>
        <v>0</v>
      </c>
    </row>
    <row r="18" spans="1:8" ht="15" customHeight="1" thickBot="1" x14ac:dyDescent="0.3">
      <c r="A18" s="29" t="s">
        <v>17</v>
      </c>
      <c r="B18" s="30"/>
      <c r="C18" s="25"/>
      <c r="D18" s="7"/>
      <c r="E18" s="8">
        <f>SUM(E17:E17)</f>
        <v>0</v>
      </c>
      <c r="F18" s="72"/>
      <c r="G18" s="73"/>
      <c r="H18" s="24"/>
    </row>
    <row r="19" spans="1:8" ht="2.5499999999999998" customHeight="1" thickBot="1" x14ac:dyDescent="0.3">
      <c r="A19" s="32"/>
      <c r="B19" s="33"/>
      <c r="C19" s="33"/>
      <c r="D19" s="33"/>
      <c r="E19" s="34"/>
      <c r="F19" s="34"/>
      <c r="G19" s="39"/>
      <c r="H19" s="24"/>
    </row>
    <row r="20" spans="1:8" ht="14.55" customHeight="1" thickBot="1" x14ac:dyDescent="0.3">
      <c r="A20" s="40" t="s">
        <v>33</v>
      </c>
      <c r="B20" s="45" t="s">
        <v>19</v>
      </c>
      <c r="C20" s="74"/>
      <c r="D20" s="75"/>
      <c r="E20" s="41">
        <v>0</v>
      </c>
      <c r="F20" s="42">
        <f>E20*0.01*F16</f>
        <v>0</v>
      </c>
      <c r="G20" s="43">
        <f>E20+F20</f>
        <v>0</v>
      </c>
      <c r="H20" s="24"/>
    </row>
    <row r="21" spans="1:8" ht="14.55" customHeight="1" thickBot="1" x14ac:dyDescent="0.3">
      <c r="A21" s="29" t="s">
        <v>20</v>
      </c>
      <c r="B21" s="36"/>
      <c r="C21" s="25"/>
      <c r="D21" s="35"/>
      <c r="E21" s="17">
        <f>E20*4</f>
        <v>0</v>
      </c>
      <c r="F21" s="31"/>
      <c r="G21" s="7"/>
      <c r="H21" s="24"/>
    </row>
    <row r="22" spans="1:8" s="9" customFormat="1" x14ac:dyDescent="0.25">
      <c r="A22" s="19" t="s">
        <v>32</v>
      </c>
      <c r="B22" s="27"/>
      <c r="C22" s="27"/>
      <c r="D22" s="27"/>
      <c r="E22" s="27"/>
      <c r="F22" s="28"/>
      <c r="G22" s="28"/>
    </row>
    <row r="24" spans="1:8" x14ac:dyDescent="0.25">
      <c r="A24" s="20" t="s">
        <v>14</v>
      </c>
    </row>
    <row r="25" spans="1:8" x14ac:dyDescent="0.25">
      <c r="A25" s="21" t="s">
        <v>22</v>
      </c>
    </row>
    <row r="26" spans="1:8" x14ac:dyDescent="0.25">
      <c r="A26" s="64" t="s">
        <v>28</v>
      </c>
      <c r="B26" s="64"/>
      <c r="C26" s="64"/>
      <c r="D26" s="64"/>
      <c r="E26" s="64"/>
      <c r="F26" s="64"/>
      <c r="G26" s="64"/>
    </row>
    <row r="27" spans="1:8" x14ac:dyDescent="0.25">
      <c r="A27" s="67" t="s">
        <v>21</v>
      </c>
      <c r="B27" s="67"/>
      <c r="C27" s="67"/>
      <c r="D27" s="67"/>
      <c r="E27" s="67"/>
      <c r="F27" s="67"/>
      <c r="G27" s="67"/>
    </row>
    <row r="28" spans="1:8" x14ac:dyDescent="0.25">
      <c r="A28" s="67" t="s">
        <v>34</v>
      </c>
      <c r="B28" s="67"/>
      <c r="C28" s="67"/>
      <c r="D28" s="67"/>
      <c r="E28" s="67"/>
      <c r="F28" s="67"/>
      <c r="G28" s="67"/>
    </row>
    <row r="29" spans="1:8" ht="28.5" customHeight="1" x14ac:dyDescent="0.25">
      <c r="A29" s="67" t="s">
        <v>35</v>
      </c>
      <c r="B29" s="67"/>
      <c r="C29" s="67"/>
      <c r="D29" s="67"/>
      <c r="E29" s="67"/>
      <c r="F29" s="67"/>
      <c r="G29" s="67"/>
    </row>
    <row r="30" spans="1:8" ht="27.45" customHeight="1" x14ac:dyDescent="0.25">
      <c r="A30" s="67" t="s">
        <v>15</v>
      </c>
      <c r="B30" s="67"/>
      <c r="C30" s="67"/>
      <c r="D30" s="67"/>
      <c r="E30" s="67"/>
      <c r="F30" s="67"/>
      <c r="G30" s="67"/>
    </row>
    <row r="31" spans="1:8" x14ac:dyDescent="0.25">
      <c r="A31" s="64" t="s">
        <v>6</v>
      </c>
      <c r="B31" s="64"/>
      <c r="C31" s="64"/>
      <c r="D31" s="64"/>
      <c r="E31" s="64"/>
      <c r="F31" s="64"/>
      <c r="G31" s="64"/>
    </row>
    <row r="32" spans="1:8" x14ac:dyDescent="0.25">
      <c r="A32" s="64" t="s">
        <v>13</v>
      </c>
      <c r="B32" s="64"/>
      <c r="C32" s="64"/>
      <c r="D32" s="64"/>
      <c r="E32" s="64"/>
      <c r="F32" s="64"/>
      <c r="G32" s="64"/>
    </row>
    <row r="33" spans="1:1" x14ac:dyDescent="0.25">
      <c r="A33" s="56" t="s">
        <v>41</v>
      </c>
    </row>
  </sheetData>
  <mergeCells count="21">
    <mergeCell ref="A31:G31"/>
    <mergeCell ref="A32:G32"/>
    <mergeCell ref="A26:G26"/>
    <mergeCell ref="G6:G7"/>
    <mergeCell ref="A27:G27"/>
    <mergeCell ref="A28:G28"/>
    <mergeCell ref="A29:G29"/>
    <mergeCell ref="A30:G30"/>
    <mergeCell ref="A6:A7"/>
    <mergeCell ref="B6:B7"/>
    <mergeCell ref="C6:C7"/>
    <mergeCell ref="D6:D7"/>
    <mergeCell ref="E6:E7"/>
    <mergeCell ref="F18:G18"/>
    <mergeCell ref="C20:D20"/>
    <mergeCell ref="A15:A16"/>
    <mergeCell ref="B15:B16"/>
    <mergeCell ref="C15:C16"/>
    <mergeCell ref="D15:D16"/>
    <mergeCell ref="E15:E16"/>
    <mergeCell ref="G15:G16"/>
  </mergeCells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8"/>
  <sheetViews>
    <sheetView workbookViewId="0">
      <selection activeCell="B6" sqref="B6"/>
    </sheetView>
  </sheetViews>
  <sheetFormatPr defaultColWidth="21" defaultRowHeight="13.8" x14ac:dyDescent="0.25"/>
  <cols>
    <col min="1" max="1" width="22.77734375" style="46" customWidth="1"/>
    <col min="2" max="2" width="31.21875" style="46" customWidth="1"/>
    <col min="3" max="3" width="21" style="46" customWidth="1"/>
    <col min="4" max="16384" width="21" style="46"/>
  </cols>
  <sheetData>
    <row r="1" spans="1:2" x14ac:dyDescent="0.25">
      <c r="A1" s="1" t="str">
        <f>'Archiv ZD'!A2</f>
        <v>Veřejná zakázka: Archiv elektronické zdravotnické dokumentace Kraje Vysočina</v>
      </c>
    </row>
    <row r="2" spans="1:2" x14ac:dyDescent="0.25">
      <c r="A2" s="1"/>
    </row>
    <row r="3" spans="1:2" ht="13.5" customHeight="1" x14ac:dyDescent="0.25">
      <c r="A3" s="48" t="s">
        <v>23</v>
      </c>
      <c r="B3" s="50" t="str">
        <f>('Archiv ZD'!B4)</f>
        <v>Vyplnit obchodní název dodavatele</v>
      </c>
    </row>
    <row r="5" spans="1:2" x14ac:dyDescent="0.25">
      <c r="A5" s="47" t="s">
        <v>24</v>
      </c>
      <c r="B5" s="54">
        <v>10</v>
      </c>
    </row>
    <row r="6" spans="1:2" x14ac:dyDescent="0.25">
      <c r="A6" s="52" t="s">
        <v>38</v>
      </c>
      <c r="B6" s="53">
        <f>'Archiv ZD'!E13+B5*('Archiv ZD'!E18+'Archiv ZD'!E21)</f>
        <v>0</v>
      </c>
    </row>
    <row r="8" spans="1:2" ht="14.4" x14ac:dyDescent="0.3">
      <c r="A8" s="51" t="s">
        <v>27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Archiv ZD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2024-11-27T09:47:12Z</cp:lastPrinted>
  <dcterms:created xsi:type="dcterms:W3CDTF">2017-07-10T12:48:42Z</dcterms:created>
  <dcterms:modified xsi:type="dcterms:W3CDTF">2025-01-29T10:38:33Z</dcterms:modified>
</cp:coreProperties>
</file>