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lek\chladmon\_A_VEŘEJNÉ ZAKÁZKY_2025\Otto Šrůta\VZ_1_2025_Dodávka nábytku\FINAL k odeslání na KÚ\odesláno na KU 29_1_2025\Ke ZVEŘEJNĚNÍ FINÁLNÍ VERZE 7_2_2025\"/>
    </mc:Choice>
  </mc:AlternateContent>
  <bookViews>
    <workbookView xWindow="0" yWindow="0" windowWidth="28800" windowHeight="12180"/>
  </bookViews>
  <sheets>
    <sheet name="1NP po místnostech" sheetId="1" r:id="rId1"/>
  </sheets>
  <definedNames>
    <definedName name="_xlnm._FilterDatabase" localSheetId="0" hidden="1">'1NP po místnostech'!$A$1:$A$174</definedName>
    <definedName name="_xlnm.Print_Area" localSheetId="0">'1NP po místnostech'!#REF!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70" i="1" l="1"/>
  <c r="G15" i="1" l="1"/>
  <c r="H15" i="1" s="1"/>
  <c r="G16" i="1"/>
  <c r="H16" i="1" s="1"/>
  <c r="G17" i="1"/>
  <c r="H17" i="1" s="1"/>
  <c r="G18" i="1"/>
  <c r="H18" i="1" s="1"/>
  <c r="G171" i="1"/>
  <c r="H171" i="1" s="1"/>
  <c r="H170" i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1" i="1"/>
  <c r="H161" i="1" s="1"/>
  <c r="G162" i="1"/>
  <c r="H162" i="1" s="1"/>
  <c r="G160" i="1"/>
  <c r="H160" i="1" s="1"/>
  <c r="G159" i="1"/>
  <c r="H159" i="1" s="1"/>
  <c r="G158" i="1"/>
  <c r="H158" i="1" s="1"/>
  <c r="G157" i="1"/>
  <c r="H157" i="1" s="1"/>
  <c r="H14" i="1" l="1"/>
  <c r="G156" i="1"/>
  <c r="H156" i="1" s="1"/>
  <c r="G94" i="1"/>
  <c r="G95" i="1"/>
  <c r="G96" i="1"/>
  <c r="G90" i="1" l="1"/>
  <c r="H90" i="1" s="1"/>
  <c r="G89" i="1"/>
  <c r="H89" i="1" s="1"/>
  <c r="G88" i="1"/>
  <c r="H88" i="1" s="1"/>
  <c r="G87" i="1"/>
  <c r="H87" i="1" s="1"/>
  <c r="G154" i="1" l="1"/>
  <c r="H154" i="1" s="1"/>
  <c r="G142" i="1"/>
  <c r="H142" i="1" s="1"/>
  <c r="G128" i="1"/>
  <c r="H128" i="1" s="1"/>
  <c r="G115" i="1"/>
  <c r="H115" i="1" s="1"/>
  <c r="G104" i="1"/>
  <c r="H104" i="1" s="1"/>
  <c r="G26" i="1"/>
  <c r="H26" i="1" s="1"/>
  <c r="G42" i="1"/>
  <c r="H42" i="1" s="1"/>
  <c r="G84" i="1"/>
  <c r="H84" i="1" s="1"/>
  <c r="G86" i="1"/>
  <c r="H86" i="1" s="1"/>
  <c r="G85" i="1" l="1"/>
  <c r="H85" i="1" s="1"/>
  <c r="G152" i="1"/>
  <c r="H152" i="1" s="1"/>
  <c r="G150" i="1"/>
  <c r="H150" i="1" s="1"/>
  <c r="G145" i="1"/>
  <c r="H145" i="1" s="1"/>
  <c r="G146" i="1"/>
  <c r="H146" i="1" s="1"/>
  <c r="G144" i="1"/>
  <c r="H144" i="1" s="1"/>
  <c r="G143" i="1"/>
  <c r="H143" i="1" s="1"/>
  <c r="G140" i="1"/>
  <c r="H140" i="1" s="1"/>
  <c r="G136" i="1"/>
  <c r="H136" i="1" s="1"/>
  <c r="G131" i="1"/>
  <c r="H131" i="1" s="1"/>
  <c r="G127" i="1"/>
  <c r="H127" i="1" s="1"/>
  <c r="G126" i="1"/>
  <c r="H126" i="1" s="1"/>
  <c r="G123" i="1"/>
  <c r="H123" i="1" s="1"/>
  <c r="G122" i="1"/>
  <c r="H122" i="1" s="1"/>
  <c r="G124" i="1"/>
  <c r="H124" i="1" s="1"/>
  <c r="G119" i="1"/>
  <c r="H119" i="1" s="1"/>
  <c r="G117" i="1"/>
  <c r="H117" i="1" s="1"/>
  <c r="G111" i="1"/>
  <c r="H111" i="1" s="1"/>
  <c r="G106" i="1"/>
  <c r="H106" i="1" s="1"/>
  <c r="G103" i="1"/>
  <c r="H103" i="1" s="1"/>
  <c r="G102" i="1"/>
  <c r="H102" i="1" s="1"/>
  <c r="G100" i="1"/>
  <c r="H100" i="1" s="1"/>
  <c r="G99" i="1"/>
  <c r="H99" i="1" s="1"/>
  <c r="G92" i="1"/>
  <c r="H92" i="1" s="1"/>
  <c r="G83" i="1"/>
  <c r="H83" i="1" s="1"/>
  <c r="G82" i="1"/>
  <c r="H82" i="1" s="1"/>
  <c r="G80" i="1"/>
  <c r="H80" i="1" s="1"/>
  <c r="G77" i="1"/>
  <c r="H77" i="1" s="1"/>
  <c r="G76" i="1"/>
  <c r="H76" i="1" s="1"/>
  <c r="G75" i="1"/>
  <c r="H75" i="1" s="1"/>
  <c r="G73" i="1"/>
  <c r="H73" i="1" s="1"/>
  <c r="G74" i="1"/>
  <c r="H74" i="1" s="1"/>
  <c r="G72" i="1"/>
  <c r="H72" i="1" s="1"/>
  <c r="G79" i="1"/>
  <c r="H79" i="1" s="1"/>
  <c r="G67" i="1"/>
  <c r="H67" i="1" s="1"/>
  <c r="G66" i="1"/>
  <c r="H66" i="1" s="1"/>
  <c r="G68" i="1"/>
  <c r="H68" i="1" s="1"/>
  <c r="G33" i="1" l="1"/>
  <c r="H33" i="1" s="1"/>
  <c r="G61" i="1"/>
  <c r="H61" i="1" s="1"/>
  <c r="G60" i="1"/>
  <c r="H60" i="1" s="1"/>
  <c r="G59" i="1"/>
  <c r="H59" i="1" s="1"/>
  <c r="G56" i="1"/>
  <c r="H56" i="1" s="1"/>
  <c r="G53" i="1"/>
  <c r="H53" i="1" s="1"/>
  <c r="G52" i="1"/>
  <c r="H52" i="1" s="1"/>
  <c r="G51" i="1"/>
  <c r="G50" i="1"/>
  <c r="H50" i="1" s="1"/>
  <c r="G54" i="1"/>
  <c r="H54" i="1" s="1"/>
  <c r="G46" i="1"/>
  <c r="H46" i="1" s="1"/>
  <c r="G40" i="1"/>
  <c r="H40" i="1" s="1"/>
  <c r="G39" i="1"/>
  <c r="H39" i="1" s="1"/>
  <c r="G35" i="1"/>
  <c r="H35" i="1" s="1"/>
  <c r="G32" i="1"/>
  <c r="H32" i="1" s="1"/>
  <c r="G28" i="1"/>
  <c r="H28" i="1" s="1"/>
  <c r="G24" i="1"/>
  <c r="H24" i="1" s="1"/>
  <c r="G23" i="1"/>
  <c r="H23" i="1" s="1"/>
  <c r="H51" i="1" l="1"/>
  <c r="G63" i="1"/>
  <c r="H63" i="1" s="1"/>
  <c r="G155" i="1" l="1"/>
  <c r="H155" i="1" s="1"/>
  <c r="G153" i="1"/>
  <c r="H153" i="1" s="1"/>
  <c r="G151" i="1"/>
  <c r="H151" i="1" s="1"/>
  <c r="G149" i="1"/>
  <c r="H149" i="1" s="1"/>
  <c r="G148" i="1"/>
  <c r="H148" i="1" s="1"/>
  <c r="G147" i="1"/>
  <c r="H147" i="1" s="1"/>
  <c r="G141" i="1"/>
  <c r="H141" i="1" s="1"/>
  <c r="G139" i="1"/>
  <c r="H139" i="1" s="1"/>
  <c r="G137" i="1"/>
  <c r="H137" i="1" s="1"/>
  <c r="G130" i="1"/>
  <c r="H130" i="1" s="1"/>
  <c r="G138" i="1"/>
  <c r="H138" i="1" s="1"/>
  <c r="G135" i="1"/>
  <c r="H135" i="1" s="1"/>
  <c r="G134" i="1"/>
  <c r="H134" i="1" s="1"/>
  <c r="G133" i="1"/>
  <c r="H133" i="1" s="1"/>
  <c r="G132" i="1"/>
  <c r="H132" i="1" s="1"/>
  <c r="G129" i="1"/>
  <c r="H129" i="1" s="1"/>
  <c r="G125" i="1"/>
  <c r="H125" i="1" s="1"/>
  <c r="G121" i="1"/>
  <c r="H121" i="1" s="1"/>
  <c r="G120" i="1"/>
  <c r="H120" i="1" s="1"/>
  <c r="G118" i="1"/>
  <c r="H118" i="1" s="1"/>
  <c r="G116" i="1"/>
  <c r="H116" i="1" s="1"/>
  <c r="G114" i="1"/>
  <c r="H114" i="1" s="1"/>
  <c r="G113" i="1"/>
  <c r="H113" i="1" s="1"/>
  <c r="G112" i="1"/>
  <c r="H112" i="1" s="1"/>
  <c r="G110" i="1"/>
  <c r="H110" i="1" s="1"/>
  <c r="G109" i="1"/>
  <c r="H109" i="1" s="1"/>
  <c r="G108" i="1"/>
  <c r="H108" i="1" s="1"/>
  <c r="G107" i="1"/>
  <c r="H107" i="1" s="1"/>
  <c r="G105" i="1"/>
  <c r="H105" i="1" s="1"/>
  <c r="H94" i="1"/>
  <c r="H95" i="1"/>
  <c r="G101" i="1"/>
  <c r="H101" i="1" s="1"/>
  <c r="G98" i="1"/>
  <c r="H98" i="1" s="1"/>
  <c r="G97" i="1"/>
  <c r="H97" i="1" s="1"/>
  <c r="H96" i="1"/>
  <c r="G93" i="1"/>
  <c r="H93" i="1" s="1"/>
  <c r="G91" i="1"/>
  <c r="H91" i="1" s="1"/>
  <c r="G81" i="1"/>
  <c r="H81" i="1" s="1"/>
  <c r="G78" i="1"/>
  <c r="H78" i="1" s="1"/>
  <c r="G71" i="1"/>
  <c r="H71" i="1" s="1"/>
  <c r="G70" i="1"/>
  <c r="H70" i="1" s="1"/>
  <c r="G69" i="1"/>
  <c r="H69" i="1" s="1"/>
  <c r="G65" i="1"/>
  <c r="H65" i="1" s="1"/>
  <c r="G19" i="1"/>
  <c r="G20" i="1"/>
  <c r="G21" i="1"/>
  <c r="G22" i="1"/>
  <c r="H22" i="1" s="1"/>
  <c r="G25" i="1"/>
  <c r="G27" i="1"/>
  <c r="G29" i="1"/>
  <c r="G30" i="1"/>
  <c r="G31" i="1"/>
  <c r="G34" i="1"/>
  <c r="G36" i="1"/>
  <c r="G37" i="1"/>
  <c r="G38" i="1"/>
  <c r="G41" i="1"/>
  <c r="G43" i="1"/>
  <c r="G44" i="1"/>
  <c r="G45" i="1"/>
  <c r="G47" i="1"/>
  <c r="G48" i="1"/>
  <c r="G49" i="1"/>
  <c r="G55" i="1"/>
  <c r="G57" i="1"/>
  <c r="G58" i="1"/>
  <c r="G62" i="1"/>
  <c r="G64" i="1"/>
  <c r="G173" i="1" l="1"/>
  <c r="H64" i="1"/>
  <c r="H58" i="1"/>
  <c r="H57" i="1"/>
  <c r="H55" i="1"/>
  <c r="H34" i="1"/>
  <c r="H37" i="1"/>
  <c r="H20" i="1"/>
  <c r="H19" i="1"/>
  <c r="H21" i="1"/>
  <c r="H48" i="1"/>
  <c r="H30" i="1"/>
  <c r="H45" i="1"/>
  <c r="H44" i="1"/>
  <c r="H49" i="1"/>
  <c r="H47" i="1"/>
  <c r="H43" i="1"/>
  <c r="H25" i="1"/>
  <c r="H41" i="1"/>
  <c r="H31" i="1"/>
  <c r="H29" i="1"/>
  <c r="H27" i="1"/>
  <c r="H36" i="1"/>
  <c r="H62" i="1" l="1"/>
  <c r="H38" i="1"/>
  <c r="H174" i="1" s="1"/>
</calcChain>
</file>

<file path=xl/sharedStrings.xml><?xml version="1.0" encoding="utf-8"?>
<sst xmlns="http://schemas.openxmlformats.org/spreadsheetml/2006/main" count="649" uniqueCount="472">
  <si>
    <t>Název</t>
  </si>
  <si>
    <t>Cena bez DPH/ks</t>
  </si>
  <si>
    <t>Cena celkem bez DPH</t>
  </si>
  <si>
    <t>Cena celkem vč. DPH</t>
  </si>
  <si>
    <t>Rozměr (mm)</t>
  </si>
  <si>
    <t>Počet kusů</t>
  </si>
  <si>
    <t xml:space="preserve">Popis </t>
  </si>
  <si>
    <t>Ozn.</t>
  </si>
  <si>
    <t>VYBAVENÍ INTERIÉRU</t>
  </si>
  <si>
    <t>Kontejner pojízdný</t>
  </si>
  <si>
    <t>KO1</t>
  </si>
  <si>
    <t>430x575x570</t>
  </si>
  <si>
    <t xml:space="preserve">Šatní skříň </t>
  </si>
  <si>
    <t>Pevný pracovní stůl</t>
  </si>
  <si>
    <t>Základní zobrazení</t>
  </si>
  <si>
    <t xml:space="preserve">1600x700x750
</t>
  </si>
  <si>
    <t>S_A207</t>
  </si>
  <si>
    <t>LA2</t>
  </si>
  <si>
    <t>Multisedák 2 místný</t>
  </si>
  <si>
    <t>1040x490x825</t>
  </si>
  <si>
    <t>S_A205</t>
  </si>
  <si>
    <t>S_AP010</t>
  </si>
  <si>
    <t xml:space="preserve">1850x600x750
</t>
  </si>
  <si>
    <t>Přídavný stůl do rohu</t>
  </si>
  <si>
    <t>Nástěnná skříň nad stůl</t>
  </si>
  <si>
    <t>S_122</t>
  </si>
  <si>
    <t>1200x360x378</t>
  </si>
  <si>
    <t>600x580x2086</t>
  </si>
  <si>
    <t>6_66171</t>
  </si>
  <si>
    <t>Lavice šatní</t>
  </si>
  <si>
    <t>1500x400x420</t>
  </si>
  <si>
    <t>LŠ180</t>
  </si>
  <si>
    <t>LŠ150</t>
  </si>
  <si>
    <t xml:space="preserve">1800x700x750
</t>
  </si>
  <si>
    <t>S_A206</t>
  </si>
  <si>
    <t>S_125</t>
  </si>
  <si>
    <t>1800x360x378</t>
  </si>
  <si>
    <t>S_601</t>
  </si>
  <si>
    <t>SJ80</t>
  </si>
  <si>
    <t>800x800x750</t>
  </si>
  <si>
    <t>Stolek konferenční</t>
  </si>
  <si>
    <t>Konferenční stolek s kruhovou deskou a kavlitní svařovanou podnoží, která má šikmé nohy (opatřená práškovou vypalovanou barvou). Stolová deska tl. 18mm v dekoru dub kamenný.</t>
  </si>
  <si>
    <t>6_96101</t>
  </si>
  <si>
    <t>Skříň policová</t>
  </si>
  <si>
    <t>900x600x1972</t>
  </si>
  <si>
    <r>
      <t xml:space="preserve">Pevná svařovaná kovová konstrukce z jeklu o průřezu 60x30mm, podélné jeklové výztuhy stolové desky vše RAL 7035 (šedá). Včetně el. tunelu, průchodky (výřezu), deska tl.18mm v dekoru </t>
    </r>
    <r>
      <rPr>
        <sz val="11"/>
        <rFont val="Calibri"/>
        <family val="2"/>
        <charset val="238"/>
        <scheme val="minor"/>
      </rPr>
      <t>bílá borovice.</t>
    </r>
  </si>
  <si>
    <t>Kontejner s 3x zásuvkou + tužkovníkem, centrální zámek. Černé vnitřní kovové zásuvky. Vše v dekoru bílá borovice.</t>
  </si>
  <si>
    <t>Závěsná skříň s jedním posuvným křídlem (vždy 1/2 skříňky uzavřená), korpus tl.18mm, vše v dekoru bílá borovice.</t>
  </si>
  <si>
    <t>Stůl jídelní, deska tl.18mm v dekoru bílá borovice. Kvalitní svařovaná jeklová konstrukce z jeklu 30x30mm, RAL 1013 (slonová kost).</t>
  </si>
  <si>
    <t>Zadavatel:</t>
  </si>
  <si>
    <t>Identifikace dodavatele:</t>
  </si>
  <si>
    <t>Název firmy:
IČO:</t>
  </si>
  <si>
    <t>Nemocnice Havlíčkův Brod, příspěvková organizace</t>
  </si>
  <si>
    <t>IČO: 00179540</t>
  </si>
  <si>
    <t>Pevná svařovaná kovová konstrukce z jeklu o průřezu 60x30mm, podélné jeklové výztuhy stolové desky vše RAL 7035 (šedá). Včetně el. tunelu, průchodky (výřezu), deska tl.18mm v dekoru dub kamenný.</t>
  </si>
  <si>
    <t>Kontejner s 3x zásuvkou + tužkovníkem, centrální zámek. Černé vnitřní kovové zásuvky. Korpus v dekoru dub kamenný, čílka v dekoru antracit.</t>
  </si>
  <si>
    <t>Skříň ke stolu</t>
  </si>
  <si>
    <t>S_203a</t>
  </si>
  <si>
    <t>700x700x750</t>
  </si>
  <si>
    <t>6_96207</t>
  </si>
  <si>
    <t>Kartotéka 8x zásuvka</t>
  </si>
  <si>
    <t>S_K01</t>
  </si>
  <si>
    <t>S_203</t>
  </si>
  <si>
    <t>800x400x750</t>
  </si>
  <si>
    <t>S_201</t>
  </si>
  <si>
    <t>Skříń nízká</t>
  </si>
  <si>
    <t>Závěsná skříň s jedním posuvným křídlem (vždy 1/2 skříňky uzavřená), korpus tl.18mm v dekoru dub kamenný, dveře v dekoru antracit.</t>
  </si>
  <si>
    <t>S_502</t>
  </si>
  <si>
    <t>800x400x1828</t>
  </si>
  <si>
    <t>S_A205a</t>
  </si>
  <si>
    <t>Jednací stůl</t>
  </si>
  <si>
    <r>
      <t xml:space="preserve">Pevná svařovaná kovová konstrukce z jeklu o průřezu 60x30mm, podélné jeklové výztuhy stolové desky vše RAL 7035 (šedá). Deska tl.18mm v dekoru </t>
    </r>
    <r>
      <rPr>
        <sz val="11"/>
        <rFont val="Calibri"/>
        <family val="2"/>
        <charset val="238"/>
        <scheme val="minor"/>
      </rPr>
      <t>dub kamenný.</t>
    </r>
  </si>
  <si>
    <t xml:space="preserve">1400x700x750
</t>
  </si>
  <si>
    <t>Skříň šatní/policová</t>
  </si>
  <si>
    <t>S_A208</t>
  </si>
  <si>
    <t xml:space="preserve">2000x700x750
</t>
  </si>
  <si>
    <t>S_A358</t>
  </si>
  <si>
    <t xml:space="preserve">2000x800x750
</t>
  </si>
  <si>
    <t>Pevná svařovaná kovová konstrukce z jeklu o průřezu 60x30mm, podélné jeklové výztuhy stolové desky vše RAL 7035 (šedá). Včetně napojovacího segmentu k pracovnímu stolu, deska tl.18mm v dekoru dub kamenný.</t>
  </si>
  <si>
    <t xml:space="preserve">1200x600x750
</t>
  </si>
  <si>
    <t>S_AP010a</t>
  </si>
  <si>
    <t>30_142</t>
  </si>
  <si>
    <t>Lůžko s čelem</t>
  </si>
  <si>
    <t>2080x980x800</t>
  </si>
  <si>
    <t>S_501</t>
  </si>
  <si>
    <t>JS1</t>
  </si>
  <si>
    <t>Jídelní stůl</t>
  </si>
  <si>
    <r>
      <t xml:space="preserve">Pevná svařovaná kovová konstrukce z jeklu o průřezu 30x30mm, podélné jeklové výztuhy stolové desky vše RAL 7035 (šedá). Deska tl.18mm v dekoru </t>
    </r>
    <r>
      <rPr>
        <sz val="11"/>
        <rFont val="Calibri"/>
        <family val="2"/>
        <charset val="238"/>
        <scheme val="minor"/>
      </rPr>
      <t>dub kamenný.</t>
    </r>
  </si>
  <si>
    <t>900x600x1270</t>
  </si>
  <si>
    <t>LA3</t>
  </si>
  <si>
    <t>Multisedák 3 místný</t>
  </si>
  <si>
    <t>1560x490x825</t>
  </si>
  <si>
    <t>Multisedák 2- místný + stolek</t>
  </si>
  <si>
    <t>LA3S</t>
  </si>
  <si>
    <t xml:space="preserve">1500x700x750
</t>
  </si>
  <si>
    <t>S_A205A</t>
  </si>
  <si>
    <t xml:space="preserve">800x600x750
</t>
  </si>
  <si>
    <t>S_AP012</t>
  </si>
  <si>
    <t xml:space="preserve">1000x600x750
</t>
  </si>
  <si>
    <t>S_AP011</t>
  </si>
  <si>
    <t>Pracovní deska (postforming)</t>
  </si>
  <si>
    <t xml:space="preserve">3900x600x38
</t>
  </si>
  <si>
    <t>Pracovní plocha postforming v dekoru dub kamenný, umístěno na spodních skříňkách s prostory pro práci v sedě viz půdorys. Včetně zadní krycí lišty.</t>
  </si>
  <si>
    <t xml:space="preserve">2550x600x38
</t>
  </si>
  <si>
    <t>6_963DP</t>
  </si>
  <si>
    <t>Skříň spodní</t>
  </si>
  <si>
    <t>900x580x812</t>
  </si>
  <si>
    <t>REG1</t>
  </si>
  <si>
    <t>Regál celokovový, bílý</t>
  </si>
  <si>
    <t xml:space="preserve">900x600x2100
</t>
  </si>
  <si>
    <t>800x600x1828</t>
  </si>
  <si>
    <t>Přídavný stůl</t>
  </si>
  <si>
    <t>S_A106</t>
  </si>
  <si>
    <t>Komoda pod TV</t>
  </si>
  <si>
    <t>S_103</t>
  </si>
  <si>
    <t>800x418x360</t>
  </si>
  <si>
    <t xml:space="preserve">Jídelní stůl </t>
  </si>
  <si>
    <t>600x600x750</t>
  </si>
  <si>
    <t>SJ60</t>
  </si>
  <si>
    <t>Multisedák 4-ti místný</t>
  </si>
  <si>
    <t>Stůl jídelní, deska se zaobleným rohem R100, tl.18mm v dekoru bílá borovice. Kvalitní svařovaná jeklová konstrukce z jeklu 30x30mm, RAL 1013 (slonová kost).</t>
  </si>
  <si>
    <t xml:space="preserve">1200x700x750
</t>
  </si>
  <si>
    <t>S_A204</t>
  </si>
  <si>
    <t>2080x490x825</t>
  </si>
  <si>
    <t>LA4</t>
  </si>
  <si>
    <t>Pracovní stůl</t>
  </si>
  <si>
    <t>1800x300x420</t>
  </si>
  <si>
    <t>1000x580x2086</t>
  </si>
  <si>
    <t>6_661Z</t>
  </si>
  <si>
    <t>LJ A1</t>
  </si>
  <si>
    <t>Lavice rohová</t>
  </si>
  <si>
    <t>1750x2600x750</t>
  </si>
  <si>
    <t>PCN</t>
  </si>
  <si>
    <t>PC nosič</t>
  </si>
  <si>
    <t>Variabilní výškově a šířkově nastavitelný kovový PC nosič, montáž pod stolovou desku.</t>
  </si>
  <si>
    <t>min. 134x390
max. 234x540</t>
  </si>
  <si>
    <t>S_A205B</t>
  </si>
  <si>
    <t xml:space="preserve">1350x700x750
</t>
  </si>
  <si>
    <t>800x700x750</t>
  </si>
  <si>
    <t>S_203b</t>
  </si>
  <si>
    <t xml:space="preserve">Lékárna </t>
  </si>
  <si>
    <t xml:space="preserve">Trezorek na opiáty </t>
  </si>
  <si>
    <t>TR1</t>
  </si>
  <si>
    <t>Lékárna vysoká, v horní části uzavřena prosklenými křídlovými dveřmi, ve spodní části 3x zásuvka (2x vysoká) s vnitřním přestavitelným členěním na uložení léků. Korpus tl.18mm, vše v dekoru bílá borovice. Vše uzamykatelné na jednotný klíč.</t>
  </si>
  <si>
    <t>250x230x100</t>
  </si>
  <si>
    <t>Trezorek k zabudování do lékárny. Cylindrický zámek dodávaný se 2 klíči, dveře tloušťky 4 mm, korpus tloušťky 1 mm, pozinkovaný materiál, otvory na ukotvení na spodní a zadní straně.</t>
  </si>
  <si>
    <t>SŠ2</t>
  </si>
  <si>
    <t>450x600x1972</t>
  </si>
  <si>
    <t xml:space="preserve">Skříň šatní jednodvéřová, uzamykatelná, vnitřní část 2x police a šatní tyč. Skříň usazena na rektifikovatelném soklu výšky 100mm. Korpus tl.18mm, vše v dekoru bílá borovice. </t>
  </si>
  <si>
    <t>SŠ3</t>
  </si>
  <si>
    <t>900x320x1972</t>
  </si>
  <si>
    <t>S_502a</t>
  </si>
  <si>
    <t>6_663L</t>
  </si>
  <si>
    <t>Korpus pro vestavnou lednici</t>
  </si>
  <si>
    <t>650x600x900</t>
  </si>
  <si>
    <t>Nutno koordinovat s upřesněným typem lednice (dodávka investora), vše tl.18mm v dekoru dub kamenný.</t>
  </si>
  <si>
    <t>S_501a</t>
  </si>
  <si>
    <t>900x600x1828</t>
  </si>
  <si>
    <t>Skříň s roletou</t>
  </si>
  <si>
    <t>S_505b</t>
  </si>
  <si>
    <t>S_203c</t>
  </si>
  <si>
    <t>900x600x750</t>
  </si>
  <si>
    <t>Skříň posuvné dveře</t>
  </si>
  <si>
    <t>S_500a</t>
  </si>
  <si>
    <t>Skříň otevřená</t>
  </si>
  <si>
    <t>6_96207a</t>
  </si>
  <si>
    <t>Kartotéka 10x zásuvka</t>
  </si>
  <si>
    <t>S_K03</t>
  </si>
  <si>
    <t>Lamelová zástěna</t>
  </si>
  <si>
    <t>LAM1</t>
  </si>
  <si>
    <t>Sada stolků</t>
  </si>
  <si>
    <t>Sada dvou konferenční stolků s trojúhelníkovým tvarem desek šikmé masivní nohy. Stolové desky tl. 18mm v dekoru dub kamenný.</t>
  </si>
  <si>
    <t>400x630x600
350x430x400</t>
  </si>
  <si>
    <t>Sofa 3-místná</t>
  </si>
  <si>
    <t>Křeslo</t>
  </si>
  <si>
    <t>CHK3</t>
  </si>
  <si>
    <t>CHK1</t>
  </si>
  <si>
    <t>S_A308</t>
  </si>
  <si>
    <t>S_505</t>
  </si>
  <si>
    <t>S_506</t>
  </si>
  <si>
    <t>Sofa rohová</t>
  </si>
  <si>
    <t>Sofa roh</t>
  </si>
  <si>
    <t>Sofa křeslo</t>
  </si>
  <si>
    <t xml:space="preserve">600x800x750
</t>
  </si>
  <si>
    <t>Přídavný stůl elipsa</t>
  </si>
  <si>
    <t>S_AP-elipsa</t>
  </si>
  <si>
    <t>S_500</t>
  </si>
  <si>
    <t>VS1</t>
  </si>
  <si>
    <t>Věšáková stěna</t>
  </si>
  <si>
    <t>S_A205j</t>
  </si>
  <si>
    <t>S_A207a</t>
  </si>
  <si>
    <t xml:space="preserve">1700x700x750
</t>
  </si>
  <si>
    <t>S_A203a</t>
  </si>
  <si>
    <t xml:space="preserve">1100x700x750
</t>
  </si>
  <si>
    <t xml:space="preserve">1750x700x750
</t>
  </si>
  <si>
    <t>VS2</t>
  </si>
  <si>
    <t>Věšáková stěna s policí. Vše tl.18mm v dekoru dub kamenný, 5x háček.</t>
  </si>
  <si>
    <t>PS-A1</t>
  </si>
  <si>
    <t>Pracovní stůl s přísedem</t>
  </si>
  <si>
    <t xml:space="preserve">Atyp pracovní stůl s rohově zasazeným přídavným stolem ve tvaru "V", který slouží jako jednací místo. Vše v dekoru dub kamenný. Nohy zpevňují nerezové pláty, které nohy spojují u podlahy. </t>
  </si>
  <si>
    <t xml:space="preserve">1800x800x750
+1250x1250
</t>
  </si>
  <si>
    <t>GLR1</t>
  </si>
  <si>
    <t>2120x850x840</t>
  </si>
  <si>
    <t>S_AP010b</t>
  </si>
  <si>
    <t xml:space="preserve">1700x600x750
</t>
  </si>
  <si>
    <t>SKL1</t>
  </si>
  <si>
    <t>S_A206a</t>
  </si>
  <si>
    <t>S_505a</t>
  </si>
  <si>
    <t>S_201a</t>
  </si>
  <si>
    <t>800x600x750</t>
  </si>
  <si>
    <t>VS3</t>
  </si>
  <si>
    <t>800x250x1078</t>
  </si>
  <si>
    <t>Věšáková stěna s policí. Vše tl.18mm v dekoru dub kamenný, 4x háček.</t>
  </si>
  <si>
    <t xml:space="preserve">1600x700x800
</t>
  </si>
  <si>
    <t xml:space="preserve">800x600x800
</t>
  </si>
  <si>
    <t>S_AP012a</t>
  </si>
  <si>
    <t>SVS2</t>
  </si>
  <si>
    <t xml:space="preserve">1500x700x800
</t>
  </si>
  <si>
    <t>S_A208a</t>
  </si>
  <si>
    <t xml:space="preserve">2000x700x800
</t>
  </si>
  <si>
    <t>Skříň šatní</t>
  </si>
  <si>
    <t>S_A357</t>
  </si>
  <si>
    <t>Jednací stůl atyp</t>
  </si>
  <si>
    <t>STK-A</t>
  </si>
  <si>
    <t>Pevná svařovaná kovová konstrukce z jeklu o průřezu 60x30mm, podélné jeklové výztuhy stolové desky vše RAL 7035 (šedá).  Deska ze dvou částí, tl.18mm v dekoru dub kamenný. 2x přípojné místo 2x230V, 2x USB.</t>
  </si>
  <si>
    <t>PD1</t>
  </si>
  <si>
    <t xml:space="preserve">900x400x2100
</t>
  </si>
  <si>
    <t>REG2</t>
  </si>
  <si>
    <t>Police nástěnná</t>
  </si>
  <si>
    <t>S_060</t>
  </si>
  <si>
    <t>600x180x530</t>
  </si>
  <si>
    <t>Skříň otevřená nástěnná, vše v dekoru dub kamenný.</t>
  </si>
  <si>
    <t>S_A107a</t>
  </si>
  <si>
    <t xml:space="preserve">1800x600x860
</t>
  </si>
  <si>
    <t>S_A108a</t>
  </si>
  <si>
    <t xml:space="preserve">2000x600x860
</t>
  </si>
  <si>
    <t>KO2</t>
  </si>
  <si>
    <t>SR1</t>
  </si>
  <si>
    <t>Skříň rohová</t>
  </si>
  <si>
    <t>Pracovní stůl atyp</t>
  </si>
  <si>
    <t>PS-A2</t>
  </si>
  <si>
    <t>Pracovní stůl s nástavcem</t>
  </si>
  <si>
    <t>PS-A3</t>
  </si>
  <si>
    <t xml:space="preserve">2000x800x950
</t>
  </si>
  <si>
    <t>1600x180x180</t>
  </si>
  <si>
    <t>S_160</t>
  </si>
  <si>
    <t>Peolice nástěnná</t>
  </si>
  <si>
    <t>Police nástěnná, otevřená, vše tl.18mm v dekoru dub kamenný.</t>
  </si>
  <si>
    <t>PD3</t>
  </si>
  <si>
    <t>PD4</t>
  </si>
  <si>
    <t xml:space="preserve">2480x600x38
</t>
  </si>
  <si>
    <t xml:space="preserve">3600x600x38
</t>
  </si>
  <si>
    <t>6_463DP</t>
  </si>
  <si>
    <t>450x580x812</t>
  </si>
  <si>
    <t>SJ60b</t>
  </si>
  <si>
    <t>Stůl jídelní,  deska tl.18mm v dekoru bílá borovice. Kvalitní svařovaná jeklová konstrukce z jeklu 30x30mm, RAL 1013 (slonová kost).</t>
  </si>
  <si>
    <t>Závěsná skříňka pod TV se zásuvkou, vše v dekoru bílá borovice.</t>
  </si>
  <si>
    <r>
      <t>Pevná svařovaná kovová konstrukce z jeklu o průřezu 60x30mm, podélné jeklové výztuhy stolové desky vše RAL 7035 (šedá). Deska tl.18mm v dekoru bílá borovice</t>
    </r>
    <r>
      <rPr>
        <sz val="11"/>
        <rFont val="Calibri"/>
        <family val="2"/>
        <charset val="238"/>
        <scheme val="minor"/>
      </rPr>
      <t>.</t>
    </r>
  </si>
  <si>
    <t>Šatní skříň 2x box, každá část samostatně uzamykatelná, skříně vybaveny šatní tyčí a policí v horní a spodní části v každém boxu. Na výškově stavitelných nožkách, které jsou kryté odnímatelným soklem, korpus, dvířka tl.18mm v dekoru bílá borovice.</t>
  </si>
  <si>
    <t>Lavice šatní, deska tl.18mm v dekoru bílá borovice.
Kvalitní svařovaná jeklová konstrukce z jeklu 30x30mm, RAL 7035 (šedá)</t>
  </si>
  <si>
    <t>Šatní skříň s dveřmi Z, 4x box, každá část samostatně uzamykatelná, skříně vybaveny šatní tyčí a policí. Na výškově stavitelných nožkách, které jsou kryté odnímatelným soklem, korpus, dvířka tl.18mm v dekoru bílá borovice.</t>
  </si>
  <si>
    <r>
      <t>Pevná svařovaná kovová konstrukce z jeklu o průřezu 30x30mm, podélné jeklové výztuhy stolové desky vše RAL 7035 (šedá). Deska tl.18mm v dekoru bílá borovice</t>
    </r>
    <r>
      <rPr>
        <sz val="11"/>
        <rFont val="Calibri"/>
        <family val="2"/>
        <charset val="238"/>
        <scheme val="minor"/>
      </rPr>
      <t>.</t>
    </r>
  </si>
  <si>
    <t>pr.600, v.500</t>
  </si>
  <si>
    <t>900x740x770</t>
  </si>
  <si>
    <t>2070x1440x770</t>
  </si>
  <si>
    <t>Věšáková stěna s policí. Vše tl. 18 mm v dekoru kamenný dub, 3 x háček</t>
  </si>
  <si>
    <t>Věšáková stěna s policí. Vše tl. 18 mm v dekoru bílá borovice, 3 x háček</t>
  </si>
  <si>
    <t xml:space="preserve">Lavice rohová na LTD konstrukci. Sedák a opěrák studená pěna tl. 60mm, čalouněný sedák a opěrák s kvalitní koženkou určenou do zdravotnictví (otěruvzdornost 500.000 cyklů). Nosnost na jedno místo minimálně 120Kg. </t>
  </si>
  <si>
    <t>Konferenční stolek s kruhovou deskou a kvalitní svařovanou podnoží, která má šikmé nohy (opatřená práškovou vypalovanou barvou). Stolová deska tl. 18mm v dekoru dub kamenný.</t>
  </si>
  <si>
    <t xml:space="preserve">Skříň šatní dvoudveřová, každá část samostatně uzamykatelná, vnitřní část 2x police a šatní tyč s háčky. Skříň usazena na rektifikovatelném soklu výšky 100mm. Korpus tl.18mm, vše v dekoru bílá borovice. </t>
  </si>
  <si>
    <t>Pevná svařovaná kovová konstrukce z jeklu o průřezu 60x30mm, podélné jeklové výztuhy stolové desky vše RAL 7035 (šedá). Včetně el. tunelu, průchodky (výřezu), deska tl.18mm v dekoru bílá borovice.</t>
  </si>
  <si>
    <t>Závěsná skříň s jedním posuvným křídlem (vždy 1/2 skříňky uzavřená), korpus i dveře tl.18mm v dekoru bílá borovice.</t>
  </si>
  <si>
    <t>Konferenční stolek s kruhovou deskou a kvalitní svařovanou podnoží, která má šikmé nohy (opatřená práškovou vypalovanou barvou). Stolová deska tl. 18mm v dekoru bílá borovice.</t>
  </si>
  <si>
    <r>
      <t>Pevná svařovaná kovová konstrukce z jeklu o průřezu 60x30mm, podélné jeklové výztuhy stolové desky vše RAL 7035 (šedá). El. tunel,  Deska tl.18mm v dekoru bílá borovice</t>
    </r>
    <r>
      <rPr>
        <sz val="11"/>
        <rFont val="Calibri"/>
        <family val="2"/>
        <charset val="238"/>
        <scheme val="minor"/>
      </rPr>
      <t>. 1x přípojné místo 2x230V, 2x USB.</t>
    </r>
  </si>
  <si>
    <t>Věšáková stěna s policí. Vše tl.18mm v dekoru bílá borovice, 5x háček.</t>
  </si>
  <si>
    <r>
      <t xml:space="preserve">Středně vysoká kartotéka, 8x zásuvka ve dvou sloupcích na karty velikosti A4. uzamykatelná centrálním zámkem, </t>
    </r>
    <r>
      <rPr>
        <sz val="11"/>
        <rFont val="Calibri"/>
        <family val="2"/>
        <charset val="238"/>
        <scheme val="minor"/>
      </rPr>
      <t>vše LTD</t>
    </r>
    <r>
      <rPr>
        <sz val="11"/>
        <color theme="1"/>
        <rFont val="Calibri"/>
        <family val="2"/>
        <charset val="238"/>
        <scheme val="minor"/>
      </rPr>
      <t xml:space="preserve"> tl.18mm v dekoru bílá borovice. Na výškově stavitelných nožkách, které jsou kryté odnímatelným soklem.</t>
    </r>
  </si>
  <si>
    <t>6_96161</t>
  </si>
  <si>
    <t>Skříň šatní/policová vysoká</t>
  </si>
  <si>
    <t>Rohová pohovka s polohovatelným hlavovým opěrákem, čalouněná kvalitní látkou, nebo koženkou v barvě šedé.</t>
  </si>
  <si>
    <t>Křeslo s polohovatelným hlavovým opěrákem, čalouněná kvalitní látkou, nebo koženkou v barvě šedé.</t>
  </si>
  <si>
    <t>Přídavná deska tvaru poloviční elipsa. Včetně napojovacího segmentu k pracovnímu stolu, podpěrné nohy ve shodném provedení, jako je podnož stolů, deska tl.18mm v dekoru dub kamenný.</t>
  </si>
  <si>
    <t>405x622x1321</t>
  </si>
  <si>
    <t>kartotéka 4x zásuvka</t>
  </si>
  <si>
    <r>
      <t>Středně vysoká kovová kartotéka, 4x zásuvka v jednom sloupci na karty velikosti A4, uzamykatelná centrálním cylindrickým zámkem, systém blokace zásuvek proti současnému vysunutí více zásuvek, výška včetně soklíku</t>
    </r>
    <r>
      <rPr>
        <sz val="11"/>
        <rFont val="Calibri"/>
        <family val="2"/>
        <charset val="238"/>
        <scheme val="minor"/>
      </rPr>
      <t>, svařovaná z ocelového plechu s povrchovou úpravou práškovým vypalovacím lakem v odstínu RAL 7035 (šedá)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</si>
  <si>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S_K02</t>
  </si>
  <si>
    <t>pr.800, v.500</t>
  </si>
  <si>
    <t>LAM2</t>
  </si>
  <si>
    <t>Policová skříň otevřená</t>
  </si>
  <si>
    <t>S_500b</t>
  </si>
  <si>
    <t xml:space="preserve">Atyp pracovní stůl s čelním krytím nohou a nástavcem s odkládacím prostorem. V kombinaci dekoru dub kamenný a antracit. </t>
  </si>
  <si>
    <t xml:space="preserve">1400x600x750
</t>
  </si>
  <si>
    <t>Pevná svařovaná kovová konstrukce z jeklu o průřezu 60x30mm, podélné jeklové výztuhy stolové desky vše RAL 7035 (šedá). Včetně napojovacího segmentu k pracovnímu stolu, deska tl.18mm v dekoru bílá borovice.</t>
  </si>
  <si>
    <t>880x600x1480</t>
  </si>
  <si>
    <r>
      <t>Pevná svařovaná kovová konstrukce z jeklu o průřezu 60x30mm, podélné jeklové výztuhy stolové desky vše RAL 7035 (šedá). Včetně el. tunelu, průchodky (výřezu), deska tl.18mm v dekoru dub kamenný</t>
    </r>
    <r>
      <rPr>
        <sz val="11"/>
        <rFont val="Calibri"/>
        <family val="2"/>
        <charset val="238"/>
        <scheme val="minor"/>
      </rPr>
      <t>.</t>
    </r>
  </si>
  <si>
    <t xml:space="preserve">3300x1400x800
</t>
  </si>
  <si>
    <t>KO1a</t>
  </si>
  <si>
    <t xml:space="preserve">1800x800x800
</t>
  </si>
  <si>
    <t>S_123</t>
  </si>
  <si>
    <t>1400x360x378</t>
  </si>
  <si>
    <t>S_A206b</t>
  </si>
  <si>
    <r>
      <t>Skříň šatní bez policové části, uzavřena křídlovými dveřmi, uzamykatelná.</t>
    </r>
    <r>
      <rPr>
        <sz val="11"/>
        <rFont val="Calibri"/>
        <family val="2"/>
        <charset val="238"/>
        <scheme val="minor"/>
      </rPr>
      <t xml:space="preserve"> K</t>
    </r>
    <r>
      <rPr>
        <sz val="11"/>
        <color theme="1"/>
        <rFont val="Calibri"/>
        <family val="2"/>
        <charset val="238"/>
        <scheme val="minor"/>
      </rPr>
      <t>orpus tl.18mm v dekoru dub kamenný, dveře v dekoru antracit.</t>
    </r>
  </si>
  <si>
    <t>S_201b</t>
  </si>
  <si>
    <r>
      <t>Skříň nízká policová (nástavec na skříň), uzavřena křídlovými dveřmi, uzamykatelná. Výška polic přizpůsobena na výšku šanon</t>
    </r>
    <r>
      <rPr>
        <sz val="11"/>
        <rFont val="Calibri"/>
        <family val="2"/>
        <charset val="238"/>
        <scheme val="minor"/>
      </rPr>
      <t xml:space="preserve">ů, </t>
    </r>
    <r>
      <rPr>
        <sz val="11"/>
        <color theme="1"/>
        <rFont val="Calibri"/>
        <family val="2"/>
        <charset val="238"/>
        <scheme val="minor"/>
      </rPr>
      <t xml:space="preserve"> korpus tl.18mm v dekoru dub kamenný, dveře v dekoru antracit.</t>
    </r>
  </si>
  <si>
    <t>S_201c</t>
  </si>
  <si>
    <t>Skříňka spodní pod pracovní desku, křídlové dveře, 1x police, rektifikační nohy na kterých je přichycen sokl se silikonovým těsněním. Korpus v dekoru dub kamenný, dvířka v dekoru antracit .</t>
  </si>
  <si>
    <t>PD2</t>
  </si>
  <si>
    <t>430x575x630</t>
  </si>
  <si>
    <t>PCv</t>
  </si>
  <si>
    <t>PC vozík</t>
  </si>
  <si>
    <t>min. 150 x 300 max. 260 x 300</t>
  </si>
  <si>
    <t xml:space="preserve">Plastový PC vozík v šedé barvě, šířkově variabilní </t>
  </si>
  <si>
    <t>Pojízdný kontejner</t>
  </si>
  <si>
    <t>430x575x700</t>
  </si>
  <si>
    <t>600x250x1328</t>
  </si>
  <si>
    <t>600x250x1728</t>
  </si>
  <si>
    <t>1200x250x1728</t>
  </si>
  <si>
    <t>1910x660x780</t>
  </si>
  <si>
    <t>720x660x780</t>
  </si>
  <si>
    <t>Skříň otevřená rohová zaoblená v dekoru kamenný dub</t>
  </si>
  <si>
    <t>500x500x750</t>
  </si>
  <si>
    <t xml:space="preserve">Atyp pracovní stůl s bočním odkládacím prostorem na šanony. V kombinaci dekoru dub kamenný a antracit. </t>
  </si>
  <si>
    <t xml:space="preserve">1970x1660x1140 (750)
</t>
  </si>
  <si>
    <t>S_124</t>
  </si>
  <si>
    <t>1600x360x378</t>
  </si>
  <si>
    <t>1100x600x1972</t>
  </si>
  <si>
    <t>S_601a</t>
  </si>
  <si>
    <t>Lékárna vysoká dvoukřídlá, vnitřní zásuvky (6x vysoká), v horní části police (prostor na trezor pro opiáty). Korpus tl.18mm, vše v dekoru bílá borovice. Vše uzamykatelné na jednotný klíč. Skříň usazena na rektifikovatelném soklu výšky 100mm</t>
  </si>
  <si>
    <t>6_931</t>
  </si>
  <si>
    <t>900x380x1972</t>
  </si>
  <si>
    <r>
      <t>Středně vysoká kartotéka, 10x zásuvka ve dvou sloupcích na karty velikosti A4, uzamykatelná centrálním zámkem, výška včetně rektifikačních kluzáků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 xml:space="preserve"> korpus tl.18mm v dekoru dub kamenný, čílka v dekoru antracit.</t>
    </r>
  </si>
  <si>
    <t xml:space="preserve">4700x1400x750
</t>
  </si>
  <si>
    <t>S_SK47</t>
  </si>
  <si>
    <t>1070x70x2700</t>
  </si>
  <si>
    <t>1950x70x2700</t>
  </si>
  <si>
    <t xml:space="preserve">Dělící lamelová zástěna z MDF lamel v dekoru dub kamenný. Kotvení ke stěně a podlaze + táhlem k podhledu. </t>
  </si>
  <si>
    <t>G2304</t>
  </si>
  <si>
    <t>Skříň s věšákovou stěnou</t>
  </si>
  <si>
    <t>990x800x2650</t>
  </si>
  <si>
    <t>Sestava do výklenku, spodní skříň (hl.800mm)posuvné dveře, horní část s nástavcem (hl.400mm) křídlové dveře. Věšáková stěna o rozměru 1600x1965mm (10x háček). Korpus tl.18mm v dekoru dub kamenný, dveře v dekoru antracit. Šířku nutno ověřit dle šíře výklenku.</t>
  </si>
  <si>
    <t>800x600x780</t>
  </si>
  <si>
    <t>Nástavec policový</t>
  </si>
  <si>
    <t>Kontejner pojízný, policový, otevíravý. Korpus v dekoru dub kamenný, dvířka dekor antracit.</t>
  </si>
  <si>
    <t xml:space="preserve">750x650x800
</t>
  </si>
  <si>
    <t>Stůl s el. výškově st. držákem</t>
  </si>
  <si>
    <t>Pevná svařovaná kovová konstrukce z jeklu o průřezu 60x30mm, podélné jeklové výztuhy stolové desky vše RAL 7035 (šedá).  Deska ze 3 částí, tl.18mm v dekoru dub kamenný. 3x přípojné místo 2x230V, 2x USB.</t>
  </si>
  <si>
    <t>Sofa roh1</t>
  </si>
  <si>
    <t>Rohová rozkládací pohovka s polohovatelným hlavovým opěrákem, čalouněná kvalitní látkou, nebo koženkou v barvě fialové.</t>
  </si>
  <si>
    <t>135x95x46</t>
  </si>
  <si>
    <t>330x310x390</t>
  </si>
  <si>
    <t>pr.200x275</t>
  </si>
  <si>
    <t>Loketní plastový dávkovač tekutých mýdek, krémů a gelových dezinfekcí na ruce o objemu 500 ml. Robustní páka snadno ovládaná loktem, průhledné okno v přední části dávkovače .</t>
  </si>
  <si>
    <t>85x215x290</t>
  </si>
  <si>
    <t>Plastový dávkovač tekutých mýdel o objemu 500 ml s ukazatelem hladiny.</t>
  </si>
  <si>
    <t>105x125x170</t>
  </si>
  <si>
    <t>Hliníkový držák na mýdlo s chromovaným povrchem  s jednoduchým způsobem upevnění bez nutnotni vrtání.</t>
  </si>
  <si>
    <t>LDM</t>
  </si>
  <si>
    <t>PDM</t>
  </si>
  <si>
    <t>HDM</t>
  </si>
  <si>
    <t>Plastový odpadkový koš s nášlapným mechanismem o objemu 15 l.</t>
  </si>
  <si>
    <t>Nerezový odpadkový koš s hygienickým systémem otvírání (nášlapný mechanismus) o kapacitě 5 l. Vnitřní nádoba plastová.</t>
  </si>
  <si>
    <t>NOK</t>
  </si>
  <si>
    <t>POK</t>
  </si>
  <si>
    <t>DTP</t>
  </si>
  <si>
    <t>210x85x70</t>
  </si>
  <si>
    <t>Držák toaletního papíru chromovaný.</t>
  </si>
  <si>
    <t>Dávkovač mýdla a dezinfekce</t>
  </si>
  <si>
    <t xml:space="preserve">Dávkovač mýdla </t>
  </si>
  <si>
    <t>Držák na mýdlo</t>
  </si>
  <si>
    <t>Držák toaletního papíru</t>
  </si>
  <si>
    <t>Odpadkový koš 15 l</t>
  </si>
  <si>
    <t>Odpadkový koš 5 l</t>
  </si>
  <si>
    <t>Skořepinový multisedák celočalouněný v kožence určené do zdravotnictví (otěruvzdornost 500.000 cyklů) v barvě bílé, na kovové podnoži v černé barvě, min. nosnost 650 kg.</t>
  </si>
  <si>
    <t>Skořepinový multisedák celočalouněný v kožence určené do zdravotnictví (otěruvzdornost 500.000 cyklů) v barvě bílé, na kovové podnoži v černé barvě, min. nosnost 260 kg.</t>
  </si>
  <si>
    <t>Celočalouněné provedení kvalitní koženkou do zdravotnictví (otěruvzdornost 500.000 cyklů) v barvě šedé, dřevěná konstrukce s masivními dřevěnými nohami, výplň z kvalitní PUR pěny, tloušťka pěny sedáku 60 mm.</t>
  </si>
  <si>
    <t>Celočalouněné provedení kvalitní koženkou do zdravotnictví (otěruvzdornost 500.000 cyklů) v barvě fialové, dřevěná konstrukce s masivními dřevěnými nohami, výplň z kvalitní PUR pěny, tloušťka pěny sedáku 60 mm.</t>
  </si>
  <si>
    <t>Třímístná rozkládací pohovka ve skandinávském stylu v barvě šedé. Dřevěné masiv nožky v dubu. Funkce spaní a úložný prostor pod sezením. Povrch spací plochy 2000x1400 mm, hloubka sedu 600 mm. Konstrukce ze dřeva a dřevotřísky, výplň z vysoce kvalitní PUR pěny T30 potažené speciálním hydrofobním povlakem zabraňujícím vsakování tekutin.</t>
  </si>
  <si>
    <t>Skořepinový multisedák celočalouněný v kožence určené do zdravotnictví (otěruvzdornost 500.000 cyklů) v barvě bílé, na kovové podnoži v černé barvě, min. nosnost 390 kg.</t>
  </si>
  <si>
    <t>Skořepinový multisedák celočalouněný v kožence určené do zdravotnictví (otěruvzdornost 500.000 cyklů) v barvě bílé, stolek dekor bílá borovice, na kovové podnoži v černé barvě, min. nosnost 390 kg.</t>
  </si>
  <si>
    <r>
      <t>Skříň policová, uzavřena křídlovými dveřmi, uzamykatelná. 4 police přizpůsobené na výšku šanon</t>
    </r>
    <r>
      <rPr>
        <sz val="11"/>
        <rFont val="Calibri"/>
        <family val="2"/>
        <charset val="238"/>
        <scheme val="minor"/>
      </rPr>
      <t xml:space="preserve">ů . </t>
    </r>
    <r>
      <rPr>
        <sz val="11"/>
        <color theme="1"/>
        <rFont val="Calibri"/>
        <family val="2"/>
        <charset val="238"/>
        <scheme val="minor"/>
      </rPr>
      <t xml:space="preserve">Skříň usazena na rektifikovatelném soklu výšky 100mm. Korpus tl.18mm, vše v dekoru bílá borovice. </t>
    </r>
  </si>
  <si>
    <r>
      <t>Skříň šatní/policová, uzavřena křídlovými dveřmi, uzamykatelná. V 1/3- 4 police přizpůsobené na výšku šanon</t>
    </r>
    <r>
      <rPr>
        <sz val="11"/>
        <rFont val="Calibri"/>
        <family val="2"/>
        <charset val="238"/>
        <scheme val="minor"/>
      </rPr>
      <t>ů, ve 2/3 šatní prostor s šatní tyčí. K</t>
    </r>
    <r>
      <rPr>
        <sz val="11"/>
        <color theme="1"/>
        <rFont val="Calibri"/>
        <family val="2"/>
        <charset val="238"/>
        <scheme val="minor"/>
      </rPr>
      <t>orpus tl.18mm v dekoru dub kamenný, dveře v dekoru antracit.</t>
    </r>
  </si>
  <si>
    <r>
      <t>Skříň policová, uzavřena křídlovými dveřmi, uzamykatelná. 4 police přizpůsobené na výšku šanon</t>
    </r>
    <r>
      <rPr>
        <sz val="11"/>
        <rFont val="Calibri"/>
        <family val="2"/>
        <charset val="238"/>
        <scheme val="minor"/>
      </rPr>
      <t>ů. K</t>
    </r>
    <r>
      <rPr>
        <sz val="11"/>
        <color theme="1"/>
        <rFont val="Calibri"/>
        <family val="2"/>
        <charset val="238"/>
        <scheme val="minor"/>
      </rPr>
      <t>orpus tl.18mm v dekoru dub kamenný, dveře v dekoru antracit.</t>
    </r>
  </si>
  <si>
    <r>
      <t>Skříň policová, otevřená. 4 police přizpůsobené na výšku šanon</t>
    </r>
    <r>
      <rPr>
        <sz val="11"/>
        <rFont val="Calibri"/>
        <family val="2"/>
        <charset val="238"/>
        <scheme val="minor"/>
      </rPr>
      <t>ů. K</t>
    </r>
    <r>
      <rPr>
        <sz val="11"/>
        <color theme="1"/>
        <rFont val="Calibri"/>
        <family val="2"/>
        <charset val="238"/>
        <scheme val="minor"/>
      </rPr>
      <t>orpus tl.18mm v dekoru dub kamenný.</t>
    </r>
  </si>
  <si>
    <r>
      <t>Skříň nízká policová, uzavřena křídlovými dveřmi, uzamykatelná. Výška polic přizpůsobena na výšku šanon</t>
    </r>
    <r>
      <rPr>
        <sz val="11"/>
        <rFont val="Calibri"/>
        <family val="2"/>
        <charset val="238"/>
        <scheme val="minor"/>
      </rPr>
      <t xml:space="preserve">ů (1 police), </t>
    </r>
    <r>
      <rPr>
        <sz val="11"/>
        <color theme="1"/>
        <rFont val="Calibri"/>
        <family val="2"/>
        <charset val="238"/>
        <scheme val="minor"/>
      </rPr>
      <t xml:space="preserve"> korpus tl.18mm v dekoru dub kamenný, dveře v dekoru antracit.</t>
    </r>
  </si>
  <si>
    <t>Skříň přídavná ke stolu, posuvné dveře, 1 police, korpus tl.18mm v dekoru dub kamenný, dveře v dekoru antracit.</t>
  </si>
  <si>
    <t>Skříň přídavná ke stolu, posuvné dveře, 1 police, korpus tl.18mm, vše v dekoru bílá borovice.</t>
  </si>
  <si>
    <r>
      <t>Skříň policová, uzavřena křídlovými dveřmi, uzamykatelná. 4 police přizpůsobeny na výšku šanon</t>
    </r>
    <r>
      <rPr>
        <sz val="11"/>
        <rFont val="Calibri"/>
        <family val="2"/>
        <charset val="238"/>
        <scheme val="minor"/>
      </rPr>
      <t>ů. K</t>
    </r>
    <r>
      <rPr>
        <sz val="11"/>
        <color theme="1"/>
        <rFont val="Calibri"/>
        <family val="2"/>
        <charset val="238"/>
        <scheme val="minor"/>
      </rPr>
      <t>orpus tl.18mm v dekoru dub kamenný, dveře v dekoru antracit.</t>
    </r>
  </si>
  <si>
    <r>
      <t>Skříň policová, uzavřena křídlovými dveřmi, uzamykatelná. 4 police přizpůsobeny na výšku šanon</t>
    </r>
    <r>
      <rPr>
        <sz val="11"/>
        <rFont val="Calibri"/>
        <family val="2"/>
        <charset val="238"/>
        <scheme val="minor"/>
      </rPr>
      <t>ů. Vše tl.18mm v dekoru bílá borovice.</t>
    </r>
  </si>
  <si>
    <t>Skříň přídavná ke stolu, posuvné dveře, 1 police, korpus i dveře tl.18mm v dekoru bílá borovice.</t>
  </si>
  <si>
    <r>
      <t>Skříň policová, otevřená. 4 police přizpůsobeny na výšku šanon</t>
    </r>
    <r>
      <rPr>
        <sz val="11"/>
        <rFont val="Calibri"/>
        <family val="2"/>
        <charset val="238"/>
        <scheme val="minor"/>
      </rPr>
      <t>ů. K</t>
    </r>
    <r>
      <rPr>
        <sz val="11"/>
        <color theme="1"/>
        <rFont val="Calibri"/>
        <family val="2"/>
        <charset val="238"/>
        <scheme val="minor"/>
      </rPr>
      <t>orpus tl.18mm v dekoru dub kamenný.</t>
    </r>
  </si>
  <si>
    <t>Skříň přídavná ke stolu, posuvné dveře, 1 police, korpus tl.18mm v dekoru dub kamenný, dveře v dekoru bílá borovice.</t>
  </si>
  <si>
    <r>
      <t>Skříň policová, spodní část uzavřena křídlovými dveřmi, uzamykatelná. Police přizpůsobeny na výšku šanon</t>
    </r>
    <r>
      <rPr>
        <sz val="11"/>
        <rFont val="Calibri"/>
        <family val="2"/>
        <charset val="238"/>
        <scheme val="minor"/>
      </rPr>
      <t>ů - v horní části 2 police, ve spodní 1 police. K</t>
    </r>
    <r>
      <rPr>
        <sz val="11"/>
        <color theme="1"/>
        <rFont val="Calibri"/>
        <family val="2"/>
        <charset val="238"/>
        <scheme val="minor"/>
      </rPr>
      <t>orpus tl.18mm v dekoru dub kamenný, dveře v dekoru antracit.</t>
    </r>
  </si>
  <si>
    <r>
      <t>Skříň policová, spodní část uzavřena křídlovými dveřmi, horní část zatahovací roletou, uzamykatelná. Police přizpůsobeny na výšku šanon</t>
    </r>
    <r>
      <rPr>
        <sz val="11"/>
        <rFont val="Calibri"/>
        <family val="2"/>
        <charset val="238"/>
        <scheme val="minor"/>
      </rPr>
      <t>ů  (v horní části 2, ve spodní 1). K</t>
    </r>
    <r>
      <rPr>
        <sz val="11"/>
        <color theme="1"/>
        <rFont val="Calibri"/>
        <family val="2"/>
        <charset val="238"/>
        <scheme val="minor"/>
      </rPr>
      <t>orpus tl.18mm v dekoru dub kamenný, dveře v dekoru antracit.</t>
    </r>
  </si>
  <si>
    <t>Skříň nízká, posuvné dveře, 1 police, korpus tl.18mm v dekoru dub kamenný, dveře v dekoru antracit.</t>
  </si>
  <si>
    <r>
      <t>Skříň šatní/policová, uzavřena křídlovými dveřmi, uzamykatelná. V 1/3 - 4 police přizpůsobené na výšku šanon</t>
    </r>
    <r>
      <rPr>
        <sz val="11"/>
        <rFont val="Calibri"/>
        <family val="2"/>
        <charset val="238"/>
        <scheme val="minor"/>
      </rPr>
      <t>ů, ve 2/3 šatní prostor s výsuvnou šatní tyčí. K</t>
    </r>
    <r>
      <rPr>
        <sz val="11"/>
        <color theme="1"/>
        <rFont val="Calibri"/>
        <family val="2"/>
        <charset val="238"/>
        <scheme val="minor"/>
      </rPr>
      <t>orpus tl.18mm v dekoru dub kamenný, dveře v dekoru antracit.</t>
    </r>
  </si>
  <si>
    <r>
      <t>Skříň šatní/policová, uzavřena křídlovými dveřmi, uzamykatelná. V 1/3 - 4 police přizpůsobené na výšku šanon</t>
    </r>
    <r>
      <rPr>
        <sz val="11"/>
        <rFont val="Calibri"/>
        <family val="2"/>
        <charset val="238"/>
        <scheme val="minor"/>
      </rPr>
      <t>ů, ve 2/3 šatní prostor s šatní tyčí. K</t>
    </r>
    <r>
      <rPr>
        <sz val="11"/>
        <color theme="1"/>
        <rFont val="Calibri"/>
        <family val="2"/>
        <charset val="238"/>
        <scheme val="minor"/>
      </rPr>
      <t>orpus tl.18mm v dekoru bílá borovice.</t>
    </r>
  </si>
  <si>
    <r>
      <t>Skříň policová, uzavřena křídlovými dveřmi, uzamykatelná. 4 police přizpůsobené na výšku šanon</t>
    </r>
    <r>
      <rPr>
        <sz val="11"/>
        <rFont val="Calibri"/>
        <family val="2"/>
        <charset val="238"/>
        <scheme val="minor"/>
      </rPr>
      <t>ů. K</t>
    </r>
    <r>
      <rPr>
        <sz val="11"/>
        <color theme="1"/>
        <rFont val="Calibri"/>
        <family val="2"/>
        <charset val="238"/>
        <scheme val="minor"/>
      </rPr>
      <t>orpus i dveře tl.18mm v dekoru bílá borovice.</t>
    </r>
  </si>
  <si>
    <t>Bezšroubový celokovový regál s 5-ti policemi. Kotvení do stěn dle potřeby, nosnost regálu min. 600Kg (120kg/police)</t>
  </si>
  <si>
    <r>
      <t>Skříň policová, spodní část uzavřena křídlovými dveřmi, horní část skleněné dveře, uzamykatelná. Police přizpůsobeny na výšku šanon</t>
    </r>
    <r>
      <rPr>
        <sz val="11"/>
        <rFont val="Calibri"/>
        <family val="2"/>
        <charset val="238"/>
        <scheme val="minor"/>
      </rPr>
      <t>ů (v horní části 2, ve spodní 1 police). K</t>
    </r>
    <r>
      <rPr>
        <sz val="11"/>
        <color theme="1"/>
        <rFont val="Calibri"/>
        <family val="2"/>
        <charset val="238"/>
        <scheme val="minor"/>
      </rPr>
      <t>orpus tl.18mm v dekoru dub kamenný, dveře v dekoru antracit.</t>
    </r>
  </si>
  <si>
    <r>
      <t>Skříň nízká policová, uzavřena křídlovými dveřmi, uzamykatelná. Výška polic přizpůsobena na výšku šanon</t>
    </r>
    <r>
      <rPr>
        <sz val="11"/>
        <rFont val="Calibri"/>
        <family val="2"/>
        <charset val="238"/>
        <scheme val="minor"/>
      </rPr>
      <t xml:space="preserve">ů ( 1 police), </t>
    </r>
    <r>
      <rPr>
        <sz val="11"/>
        <color theme="1"/>
        <rFont val="Calibri"/>
        <family val="2"/>
        <charset val="238"/>
        <scheme val="minor"/>
      </rPr>
      <t xml:space="preserve"> korpus i dveře tl.18mm v dekoru bílá borovice.</t>
    </r>
  </si>
  <si>
    <t>S_AP010c</t>
  </si>
  <si>
    <r>
      <t>Skříň policová, otevřená. Police přizpůsobeny na výšku šanon</t>
    </r>
    <r>
      <rPr>
        <sz val="11"/>
        <rFont val="Calibri"/>
        <family val="2"/>
        <charset val="238"/>
        <scheme val="minor"/>
      </rPr>
      <t>ů (4 police v každé polovině). K</t>
    </r>
    <r>
      <rPr>
        <sz val="11"/>
        <color theme="1"/>
        <rFont val="Calibri"/>
        <family val="2"/>
        <charset val="238"/>
        <scheme val="minor"/>
      </rPr>
      <t>orpus tl.18mm v dekoru bílá borovice.</t>
    </r>
  </si>
  <si>
    <r>
      <t>Skříň šatní/policová, uzavřena křídlovými dveřmi, uzamykatelná. V 1/3  - 4 police přizpůsobené na výšku šanon</t>
    </r>
    <r>
      <rPr>
        <sz val="11"/>
        <rFont val="Calibri"/>
        <family val="2"/>
        <charset val="238"/>
        <scheme val="minor"/>
      </rPr>
      <t>ů, ve 2/3 šatní prostor s výsuvnou šatní tyčí. K</t>
    </r>
    <r>
      <rPr>
        <sz val="11"/>
        <color theme="1"/>
        <rFont val="Calibri"/>
        <family val="2"/>
        <charset val="238"/>
        <scheme val="minor"/>
      </rPr>
      <t>orpus i dveře  tl.18mm v dekoru bílá borovice.</t>
    </r>
  </si>
  <si>
    <t>S_502b</t>
  </si>
  <si>
    <r>
      <t>Skříň policová, spodní část uzavřena křídlovými dveřmi, uzamykatelná. Police přizpůsobeny na výšku šanon</t>
    </r>
    <r>
      <rPr>
        <sz val="11"/>
        <rFont val="Calibri"/>
        <family val="2"/>
        <charset val="238"/>
        <scheme val="minor"/>
      </rPr>
      <t>ů (v horní části 2, ve spodní 1 police). K</t>
    </r>
    <r>
      <rPr>
        <sz val="11"/>
        <color theme="1"/>
        <rFont val="Calibri"/>
        <family val="2"/>
        <charset val="238"/>
        <scheme val="minor"/>
      </rPr>
      <t>orpus tl.18mm v dekoru dub kamenný, dveře v dekoru antracit.</t>
    </r>
  </si>
  <si>
    <r>
      <t>Skříň vysoká policová, uzavřena křídlovými dveřmi, uzamykatelná. 1/2 šatní prostor, 1/2 police, výška polic přizpůsobena na výšku šanon</t>
    </r>
    <r>
      <rPr>
        <sz val="11"/>
        <rFont val="Calibri"/>
        <family val="2"/>
        <charset val="238"/>
        <scheme val="minor"/>
      </rPr>
      <t xml:space="preserve">ů (5 polic), </t>
    </r>
    <r>
      <rPr>
        <sz val="11"/>
        <color theme="1"/>
        <rFont val="Calibri"/>
        <family val="2"/>
        <charset val="238"/>
        <scheme val="minor"/>
      </rPr>
      <t xml:space="preserve"> korpus tl.18mm, vše v dekoru bílá borovice. Na výškově stavitelných nožkách, které jsou kryté odnímatelným soklem.</t>
    </r>
  </si>
  <si>
    <r>
      <t>Skříň vysoká policová, uzavřena křídlovými dveřmi, uzamykatelná. Výška polic přizpůsobena na výšku šanon</t>
    </r>
    <r>
      <rPr>
        <sz val="11"/>
        <rFont val="Calibri"/>
        <family val="2"/>
        <charset val="238"/>
        <scheme val="minor"/>
      </rPr>
      <t xml:space="preserve">ů (5 polic), </t>
    </r>
    <r>
      <rPr>
        <sz val="11"/>
        <color theme="1"/>
        <rFont val="Calibri"/>
        <family val="2"/>
        <charset val="238"/>
        <scheme val="minor"/>
      </rPr>
      <t xml:space="preserve"> korpus tl.18mm, vše v dekoru bílá borovice. Na výškově stavitelných nožkách, které jsou kryté odnímatelným soklem.</t>
    </r>
  </si>
  <si>
    <t>Stůl s elektricky výsuvným držákem monitoru (PC). Standardně je monitor (PC) uložen v zadní (spodní) části stolu pod horní výklopnou deskou. Ovládaní automatického výsuvu monitoru (automatické odklopení horní desky a vysunutí monitoru) pomocí tlačítka, nebo dálkového ovládání. Dekor kamenný dub.</t>
  </si>
  <si>
    <t>Bezšroubový celokovový regál s 5-ti policemi. Kotvení do stěn dle potřeby, min. nosnost regálu 600Kg (120kg/police)</t>
  </si>
  <si>
    <t xml:space="preserve">Kvalitní lůžko v dekoru bílá borovice, desky zdvojené tl. 36mm, lepená rámová konstrukce na nožičkách, včetně lamelového roštu a zdravotní PU matrace výšky min. 180 mm. </t>
  </si>
  <si>
    <t xml:space="preserve">   - použité fotografie jsou pouze ilustrační, barevné odstíny a dekory viz. popis jednotlivých položek</t>
  </si>
  <si>
    <t xml:space="preserve">    - účastník vyplní pouze žlutě vyznačená pole</t>
  </si>
  <si>
    <t xml:space="preserve">    - přesné odstíny čalounění a potahových látek budou upřesněny v rámci realizace</t>
  </si>
  <si>
    <t xml:space="preserve">    - rozměrová tolerance +- 20 mm</t>
  </si>
  <si>
    <t xml:space="preserve">Dělící lamelová zástěna z MDF lamel v dekoru bílá borovice. Kotvení ke stěně a podlaze + táhlem k podhledu. </t>
  </si>
  <si>
    <t>S_500c</t>
  </si>
  <si>
    <t xml:space="preserve">1400x700x800
</t>
  </si>
  <si>
    <t>S_A207b</t>
  </si>
  <si>
    <t xml:space="preserve">Jídelní stůl na pokoje </t>
  </si>
  <si>
    <t xml:space="preserve">Skříň šatní
</t>
  </si>
  <si>
    <t>VS3a</t>
  </si>
  <si>
    <t>800x250x1330</t>
  </si>
  <si>
    <t>VS5</t>
  </si>
  <si>
    <t>500x250x1078</t>
  </si>
  <si>
    <t>Věšáková stěna s policí. Vše tl.18mm v dekoru dub kamenný, 2x háček.</t>
  </si>
  <si>
    <t>VST</t>
  </si>
  <si>
    <t>Věšák stojanový</t>
  </si>
  <si>
    <t>600x600x1700</t>
  </si>
  <si>
    <t>Kovový designový věšáka, stabilní konstrukce, barva antracit.</t>
  </si>
  <si>
    <t>WCŠ</t>
  </si>
  <si>
    <t>WC držák na štětku + štětka</t>
  </si>
  <si>
    <t>115x140x380</t>
  </si>
  <si>
    <t>Nástěnný WC držák na štětku + štětka. Materiál: mosaz, zinek, sklo. Montáž vrtáním.</t>
  </si>
  <si>
    <t>ZRC</t>
  </si>
  <si>
    <t>Zrcadlo</t>
  </si>
  <si>
    <t>400x600x3</t>
  </si>
  <si>
    <t>Obdélníkové zrcadlo s broušenou hranou, montáž lepením na stěnu.</t>
  </si>
  <si>
    <t>ZPR</t>
  </si>
  <si>
    <t>Zásobník na papírové ručníky</t>
  </si>
  <si>
    <t>270x115x270</t>
  </si>
  <si>
    <t>Plastový zásobník na papírové ručníky o kapacitě 400 ks, uzamykatelný s instalační sadou.</t>
  </si>
  <si>
    <t>ZTP</t>
  </si>
  <si>
    <t>Zásobník toaletního papíru</t>
  </si>
  <si>
    <t>pr.260x126</t>
  </si>
  <si>
    <t>Plastový zásobník toaletního papíru o průměru 260 mm s průzorem a klíčkem pro uzamykání. Toaletní papír průměru 230 - 250 mm.</t>
  </si>
  <si>
    <t>ŽJ2</t>
  </si>
  <si>
    <t>Židle čalouněná</t>
  </si>
  <si>
    <t>535x520x830</t>
  </si>
  <si>
    <t>Skořepinová židle v kožence určené do zdravotnictví (otěruvzdornost 500.000 cyklů) v barvě bílé, na kvalitní kovové podnoži, stohovatelnost 8ks, min. nosnost 140 kg</t>
  </si>
  <si>
    <t>ŽJ5</t>
  </si>
  <si>
    <t>Židle k jednacímu stolu</t>
  </si>
  <si>
    <t>530x500x790</t>
  </si>
  <si>
    <t>Jednací židle, masivní dubová kostra, čalouněný sedák a opěrák v barvě šedé</t>
  </si>
  <si>
    <t>Jednací židle, masivní dubová kostra, čalouněný sedák a opěrák v barvě fialové.</t>
  </si>
  <si>
    <t>ŽJ6</t>
  </si>
  <si>
    <t>450x450x1030</t>
  </si>
  <si>
    <t>Kostra dub masiv, potahová látka s přiznaným obšitím a proševem opěrky v barvě šedé.</t>
  </si>
  <si>
    <t>ŽP1</t>
  </si>
  <si>
    <t>Židle pracovní</t>
  </si>
  <si>
    <t>640x640x1300</t>
  </si>
  <si>
    <t>Pracovní židle - výškově stavitelný síťovaný opěrák s mechanickým zámkem, samostatně výškově stavitelná bederní opěrka, sedák z injektované pěny, prošití hran sedáku
včetně PU područek a podhlavníku, min. nosnost 150 kg</t>
  </si>
  <si>
    <t>Židle pracovní určená pro 24-hodinový provoz, výškově stavitelná podpěra hlavy, čalouněné sklopné područky, Loop nylonový černý kříž s Ø 700 mm s kolečky Ø 65 mm. ● min. nosnost 200 kg</t>
  </si>
  <si>
    <t>ŽŠ1</t>
  </si>
  <si>
    <t>Židle školící</t>
  </si>
  <si>
    <t>500x570x840</t>
  </si>
  <si>
    <t>Doprava + Montáž</t>
  </si>
  <si>
    <t>30_124</t>
  </si>
  <si>
    <t>Noční stolek</t>
  </si>
  <si>
    <t>400x400x400</t>
  </si>
  <si>
    <t>Noční stolek se zásuvkou, v dekoru bílá borovice, desky zdvojené tl. 36mm</t>
  </si>
  <si>
    <t>Pohodlná židle do školících místností, na kvalitní svařované kovové konstrukci, čalouněný sedáka a opěrák látkou s otěruvzdorností min. 150.000 cyklů v šedé barvě, na sedáku silnější vrstava PU pěny.</t>
  </si>
  <si>
    <t xml:space="preserve">Nemocnice Havlíčkův Brod_objekt SO 08_vybavení interiéru nábytkem </t>
  </si>
  <si>
    <t>příloha. č 1 - Výkaz výměr a technická specifikace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</si>
</sst>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color theme="3"/>
      <name val="Calibri"/>
      <family val="2"/>
      <charset val="238"/>
      <scheme val="minor"/>
    </font>
    <font>
      <sz val="26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5" fillId="0" borderId="4" xfId="0" applyFont="1" applyBorder="1" applyAlignment="1">
      <alignment horizontal="center" vertical="center" textRotation="90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/>
    </xf>
    <xf numFmtId="17" fontId="5" fillId="0" borderId="4" xfId="0" applyNumberFormat="1" applyFont="1" applyBorder="1" applyAlignment="1">
      <alignment horizontal="center" vertical="center" textRotation="9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2" xfId="1" applyBorder="1" applyAlignment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9" xfId="0" applyFont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10" fillId="0" borderId="18" xfId="0" applyNumberFormat="1" applyFon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64" fontId="10" fillId="0" borderId="18" xfId="0" applyNumberFormat="1" applyFont="1" applyBorder="1" applyProtection="1">
      <protection locked="0"/>
    </xf>
    <xf numFmtId="0" fontId="0" fillId="0" borderId="4" xfId="0" applyBorder="1"/>
    <xf numFmtId="0" fontId="5" fillId="0" borderId="19" xfId="0" applyFont="1" applyBorder="1" applyAlignment="1">
      <alignment horizontal="center" vertical="center" textRotation="90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97" Type="http://schemas.openxmlformats.org/officeDocument/2006/relationships/image" Target="../media/image9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jpeg"/><Relationship Id="rId87" Type="http://schemas.openxmlformats.org/officeDocument/2006/relationships/image" Target="../media/image87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jpe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1643881</xdr:colOff>
      <xdr:row>0</xdr:row>
      <xdr:rowOff>790671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2C940DA9-8138-317A-6C39-F26C1B70F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04775"/>
          <a:ext cx="2038635" cy="68589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18</xdr:row>
      <xdr:rowOff>304800</xdr:rowOff>
    </xdr:to>
    <xdr:sp macro="" textlink="">
      <xdr:nvSpPr>
        <xdr:cNvPr id="1055" name="AutoShape 31" descr="Interex Výsuv pod klávesnici a myš / Šedá">
          <a:extLst>
            <a:ext uri="{FF2B5EF4-FFF2-40B4-BE49-F238E27FC236}">
              <a16:creationId xmlns:a16="http://schemas.microsoft.com/office/drawing/2014/main" id="{182CAC43-5AF9-6B9A-40C4-28EC3AB55C75}"/>
            </a:ext>
          </a:extLst>
        </xdr:cNvPr>
        <xdr:cNvSpPr>
          <a:spLocks noChangeAspect="1" noChangeArrowheads="1"/>
        </xdr:cNvSpPr>
      </xdr:nvSpPr>
      <xdr:spPr bwMode="auto">
        <a:xfrm>
          <a:off x="13296900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304800</xdr:colOff>
      <xdr:row>55</xdr:row>
      <xdr:rowOff>304800</xdr:rowOff>
    </xdr:to>
    <xdr:sp macro="" textlink="">
      <xdr:nvSpPr>
        <xdr:cNvPr id="1051" name="AutoShape 27">
          <a:extLst>
            <a:ext uri="{FF2B5EF4-FFF2-40B4-BE49-F238E27FC236}">
              <a16:creationId xmlns:a16="http://schemas.microsoft.com/office/drawing/2014/main" id="{2A5BEDDD-62D6-F4AE-925E-D21E5B6C8ECB}"/>
            </a:ext>
          </a:extLst>
        </xdr:cNvPr>
        <xdr:cNvSpPr>
          <a:spLocks noChangeAspect="1" noChangeArrowheads="1"/>
        </xdr:cNvSpPr>
      </xdr:nvSpPr>
      <xdr:spPr bwMode="auto">
        <a:xfrm>
          <a:off x="12077700" y="397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170</xdr:row>
      <xdr:rowOff>0</xdr:rowOff>
    </xdr:from>
    <xdr:to>
      <xdr:col>10</xdr:col>
      <xdr:colOff>304800</xdr:colOff>
      <xdr:row>170</xdr:row>
      <xdr:rowOff>304800</xdr:rowOff>
    </xdr:to>
    <xdr:sp macro="" textlink="">
      <xdr:nvSpPr>
        <xdr:cNvPr id="1238" name="AutoShape 53" descr="Věšáková stěna PRIMO WOOD, 5 háčků, police, bříza">
          <a:extLst>
            <a:ext uri="{FF2B5EF4-FFF2-40B4-BE49-F238E27FC236}">
              <a16:creationId xmlns:a16="http://schemas.microsoft.com/office/drawing/2014/main" id="{1C09E0A0-0294-A0C4-BD86-217FD9F8B193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1541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149087</xdr:colOff>
      <xdr:row>14</xdr:row>
      <xdr:rowOff>33131</xdr:rowOff>
    </xdr:from>
    <xdr:to>
      <xdr:col>1</xdr:col>
      <xdr:colOff>1159565</xdr:colOff>
      <xdr:row>14</xdr:row>
      <xdr:rowOff>758243</xdr:rowOff>
    </xdr:to>
    <xdr:pic>
      <xdr:nvPicPr>
        <xdr:cNvPr id="1175" name="Obrázek 1174">
          <a:extLst>
            <a:ext uri="{FF2B5EF4-FFF2-40B4-BE49-F238E27FC236}">
              <a16:creationId xmlns:a16="http://schemas.microsoft.com/office/drawing/2014/main" id="{739688E7-3B58-4C81-8D59-C3B569EF0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362" y="189266306"/>
          <a:ext cx="1010478" cy="725112"/>
        </a:xfrm>
        <a:prstGeom prst="rect">
          <a:avLst/>
        </a:prstGeom>
      </xdr:spPr>
    </xdr:pic>
    <xdr:clientData/>
  </xdr:twoCellAnchor>
  <xdr:twoCellAnchor editAs="oneCell">
    <xdr:from>
      <xdr:col>1</xdr:col>
      <xdr:colOff>894523</xdr:colOff>
      <xdr:row>15</xdr:row>
      <xdr:rowOff>33131</xdr:rowOff>
    </xdr:from>
    <xdr:to>
      <xdr:col>1</xdr:col>
      <xdr:colOff>1581979</xdr:colOff>
      <xdr:row>15</xdr:row>
      <xdr:rowOff>730772</xdr:rowOff>
    </xdr:to>
    <xdr:pic>
      <xdr:nvPicPr>
        <xdr:cNvPr id="1178" name="Obrázek 1177">
          <a:extLst>
            <a:ext uri="{FF2B5EF4-FFF2-40B4-BE49-F238E27FC236}">
              <a16:creationId xmlns:a16="http://schemas.microsoft.com/office/drawing/2014/main" id="{F1B990EA-20C4-437E-88AC-70634A3B5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1798" y="495352181"/>
          <a:ext cx="687456" cy="697641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1162051</xdr:colOff>
      <xdr:row>16</xdr:row>
      <xdr:rowOff>95250</xdr:rowOff>
    </xdr:from>
    <xdr:to>
      <xdr:col>1</xdr:col>
      <xdr:colOff>1580443</xdr:colOff>
      <xdr:row>16</xdr:row>
      <xdr:rowOff>945696</xdr:rowOff>
    </xdr:to>
    <xdr:pic>
      <xdr:nvPicPr>
        <xdr:cNvPr id="1201" name="Obrázek 1200">
          <a:extLst>
            <a:ext uri="{FF2B5EF4-FFF2-40B4-BE49-F238E27FC236}">
              <a16:creationId xmlns:a16="http://schemas.microsoft.com/office/drawing/2014/main" id="{F79B1BD4-1FDD-4AF6-95EE-04AA2804A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19326" y="6648450"/>
          <a:ext cx="418392" cy="850446"/>
        </a:xfrm>
        <a:prstGeom prst="rect">
          <a:avLst/>
        </a:prstGeom>
      </xdr:spPr>
    </xdr:pic>
    <xdr:clientData/>
  </xdr:twoCellAnchor>
  <xdr:twoCellAnchor editAs="oneCell">
    <xdr:from>
      <xdr:col>1</xdr:col>
      <xdr:colOff>1060174</xdr:colOff>
      <xdr:row>17</xdr:row>
      <xdr:rowOff>24848</xdr:rowOff>
    </xdr:from>
    <xdr:to>
      <xdr:col>1</xdr:col>
      <xdr:colOff>1577102</xdr:colOff>
      <xdr:row>17</xdr:row>
      <xdr:rowOff>1028374</xdr:rowOff>
    </xdr:to>
    <xdr:pic>
      <xdr:nvPicPr>
        <xdr:cNvPr id="1212" name="Obrázek 1211">
          <a:extLst>
            <a:ext uri="{FF2B5EF4-FFF2-40B4-BE49-F238E27FC236}">
              <a16:creationId xmlns:a16="http://schemas.microsoft.com/office/drawing/2014/main" id="{CEF36BCC-8C07-4E4B-BF20-B58BAD863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7449" y="9197423"/>
          <a:ext cx="516928" cy="1003526"/>
        </a:xfrm>
        <a:prstGeom prst="rect">
          <a:avLst/>
        </a:prstGeom>
      </xdr:spPr>
    </xdr:pic>
    <xdr:clientData/>
  </xdr:twoCellAnchor>
  <xdr:twoCellAnchor editAs="oneCell">
    <xdr:from>
      <xdr:col>1</xdr:col>
      <xdr:colOff>496958</xdr:colOff>
      <xdr:row>18</xdr:row>
      <xdr:rowOff>66261</xdr:rowOff>
    </xdr:from>
    <xdr:to>
      <xdr:col>1</xdr:col>
      <xdr:colOff>1225828</xdr:colOff>
      <xdr:row>18</xdr:row>
      <xdr:rowOff>813881</xdr:rowOff>
    </xdr:to>
    <xdr:pic>
      <xdr:nvPicPr>
        <xdr:cNvPr id="1233" name="Obrázek 1232">
          <a:extLst>
            <a:ext uri="{FF2B5EF4-FFF2-40B4-BE49-F238E27FC236}">
              <a16:creationId xmlns:a16="http://schemas.microsoft.com/office/drawing/2014/main" id="{E45909AB-3F73-442A-BFE8-72844A338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4233" y="62340711"/>
          <a:ext cx="728870" cy="751702"/>
        </a:xfrm>
        <a:prstGeom prst="rect">
          <a:avLst/>
        </a:prstGeom>
      </xdr:spPr>
    </xdr:pic>
    <xdr:clientData/>
  </xdr:twoCellAnchor>
  <xdr:oneCellAnchor>
    <xdr:from>
      <xdr:col>1</xdr:col>
      <xdr:colOff>1076739</xdr:colOff>
      <xdr:row>19</xdr:row>
      <xdr:rowOff>42079</xdr:rowOff>
    </xdr:from>
    <xdr:ext cx="579782" cy="1008029"/>
    <xdr:pic>
      <xdr:nvPicPr>
        <xdr:cNvPr id="1271" name="Obrázek 1270">
          <a:extLst>
            <a:ext uri="{FF2B5EF4-FFF2-40B4-BE49-F238E27FC236}">
              <a16:creationId xmlns:a16="http://schemas.microsoft.com/office/drawing/2014/main" id="{5DDF4378-7770-456E-8C99-C1C54F373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4014" y="21416179"/>
          <a:ext cx="579782" cy="1008029"/>
        </a:xfrm>
        <a:prstGeom prst="rect">
          <a:avLst/>
        </a:prstGeom>
      </xdr:spPr>
    </xdr:pic>
    <xdr:clientData/>
  </xdr:oneCellAnchor>
  <xdr:twoCellAnchor editAs="oneCell">
    <xdr:from>
      <xdr:col>1</xdr:col>
      <xdr:colOff>985629</xdr:colOff>
      <xdr:row>21</xdr:row>
      <xdr:rowOff>24848</xdr:rowOff>
    </xdr:from>
    <xdr:to>
      <xdr:col>1</xdr:col>
      <xdr:colOff>1540564</xdr:colOff>
      <xdr:row>21</xdr:row>
      <xdr:rowOff>960339</xdr:rowOff>
    </xdr:to>
    <xdr:pic>
      <xdr:nvPicPr>
        <xdr:cNvPr id="1600" name="Obrázek 1599">
          <a:extLst>
            <a:ext uri="{FF2B5EF4-FFF2-40B4-BE49-F238E27FC236}">
              <a16:creationId xmlns:a16="http://schemas.microsoft.com/office/drawing/2014/main" id="{BCF28D5C-440F-4E7A-B4B7-5EF102FC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42904" y="357736223"/>
          <a:ext cx="554935" cy="935491"/>
        </a:xfrm>
        <a:prstGeom prst="rect">
          <a:avLst/>
        </a:prstGeom>
      </xdr:spPr>
    </xdr:pic>
    <xdr:clientData/>
  </xdr:twoCellAnchor>
  <xdr:oneCellAnchor>
    <xdr:from>
      <xdr:col>1</xdr:col>
      <xdr:colOff>1085022</xdr:colOff>
      <xdr:row>20</xdr:row>
      <xdr:rowOff>49698</xdr:rowOff>
    </xdr:from>
    <xdr:ext cx="637761" cy="1035723"/>
    <xdr:pic>
      <xdr:nvPicPr>
        <xdr:cNvPr id="1602" name="Obrázek 1601">
          <a:extLst>
            <a:ext uri="{FF2B5EF4-FFF2-40B4-BE49-F238E27FC236}">
              <a16:creationId xmlns:a16="http://schemas.microsoft.com/office/drawing/2014/main" id="{C8659331-7C78-4B21-9DC5-D3BB634C1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42297" y="359046948"/>
          <a:ext cx="637761" cy="1035723"/>
        </a:xfrm>
        <a:prstGeom prst="rect">
          <a:avLst/>
        </a:prstGeom>
      </xdr:spPr>
    </xdr:pic>
    <xdr:clientData/>
  </xdr:oneCellAnchor>
  <xdr:oneCellAnchor>
    <xdr:from>
      <xdr:col>1</xdr:col>
      <xdr:colOff>1043608</xdr:colOff>
      <xdr:row>22</xdr:row>
      <xdr:rowOff>66262</xdr:rowOff>
    </xdr:from>
    <xdr:ext cx="604631" cy="731922"/>
    <xdr:pic>
      <xdr:nvPicPr>
        <xdr:cNvPr id="1643" name="Obrázek 1642">
          <a:extLst>
            <a:ext uri="{FF2B5EF4-FFF2-40B4-BE49-F238E27FC236}">
              <a16:creationId xmlns:a16="http://schemas.microsoft.com/office/drawing/2014/main" id="{6B101740-8551-403D-98EC-E2A3B1B4F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00883" y="368959987"/>
          <a:ext cx="604631" cy="731922"/>
        </a:xfrm>
        <a:prstGeom prst="rect">
          <a:avLst/>
        </a:prstGeom>
      </xdr:spPr>
    </xdr:pic>
    <xdr:clientData/>
  </xdr:oneCellAnchor>
  <xdr:twoCellAnchor editAs="oneCell">
    <xdr:from>
      <xdr:col>1</xdr:col>
      <xdr:colOff>1209261</xdr:colOff>
      <xdr:row>23</xdr:row>
      <xdr:rowOff>66262</xdr:rowOff>
    </xdr:from>
    <xdr:to>
      <xdr:col>1</xdr:col>
      <xdr:colOff>1689652</xdr:colOff>
      <xdr:row>23</xdr:row>
      <xdr:rowOff>765012</xdr:rowOff>
    </xdr:to>
    <xdr:pic>
      <xdr:nvPicPr>
        <xdr:cNvPr id="1644" name="Obrázek 1643">
          <a:extLst>
            <a:ext uri="{FF2B5EF4-FFF2-40B4-BE49-F238E27FC236}">
              <a16:creationId xmlns:a16="http://schemas.microsoft.com/office/drawing/2014/main" id="{B136307C-BDFB-4365-BC26-14C73A14E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66536" y="67922362"/>
          <a:ext cx="480391" cy="698750"/>
        </a:xfrm>
        <a:prstGeom prst="rect">
          <a:avLst/>
        </a:prstGeom>
      </xdr:spPr>
    </xdr:pic>
    <xdr:clientData/>
  </xdr:twoCellAnchor>
  <xdr:twoCellAnchor editAs="oneCell">
    <xdr:from>
      <xdr:col>1</xdr:col>
      <xdr:colOff>770282</xdr:colOff>
      <xdr:row>24</xdr:row>
      <xdr:rowOff>66262</xdr:rowOff>
    </xdr:from>
    <xdr:to>
      <xdr:col>1</xdr:col>
      <xdr:colOff>1387430</xdr:colOff>
      <xdr:row>24</xdr:row>
      <xdr:rowOff>753718</xdr:rowOff>
    </xdr:to>
    <xdr:pic>
      <xdr:nvPicPr>
        <xdr:cNvPr id="1645" name="Obrázek 1644">
          <a:extLst>
            <a:ext uri="{FF2B5EF4-FFF2-40B4-BE49-F238E27FC236}">
              <a16:creationId xmlns:a16="http://schemas.microsoft.com/office/drawing/2014/main" id="{E1B4A492-BE7B-44DF-AD81-809BCB11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27557" y="459818962"/>
          <a:ext cx="617148" cy="687456"/>
        </a:xfrm>
        <a:prstGeom prst="rect">
          <a:avLst/>
        </a:prstGeom>
      </xdr:spPr>
    </xdr:pic>
    <xdr:clientData/>
  </xdr:twoCellAnchor>
  <xdr:oneCellAnchor>
    <xdr:from>
      <xdr:col>1</xdr:col>
      <xdr:colOff>510268</xdr:colOff>
      <xdr:row>25</xdr:row>
      <xdr:rowOff>187098</xdr:rowOff>
    </xdr:from>
    <xdr:ext cx="1224642" cy="1116874"/>
    <xdr:pic>
      <xdr:nvPicPr>
        <xdr:cNvPr id="1646" name="Obrázek 1645">
          <a:extLst>
            <a:ext uri="{FF2B5EF4-FFF2-40B4-BE49-F238E27FC236}">
              <a16:creationId xmlns:a16="http://schemas.microsoft.com/office/drawing/2014/main" id="{A57E0497-7DD6-4819-9A3A-82BD9B812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67543" y="1120346148"/>
          <a:ext cx="1224642" cy="1116874"/>
        </a:xfrm>
        <a:prstGeom prst="rect">
          <a:avLst/>
        </a:prstGeom>
      </xdr:spPr>
    </xdr:pic>
    <xdr:clientData/>
  </xdr:oneCellAnchor>
  <xdr:twoCellAnchor editAs="oneCell">
    <xdr:from>
      <xdr:col>1</xdr:col>
      <xdr:colOff>924317</xdr:colOff>
      <xdr:row>26</xdr:row>
      <xdr:rowOff>64630</xdr:rowOff>
    </xdr:from>
    <xdr:to>
      <xdr:col>1</xdr:col>
      <xdr:colOff>1809752</xdr:colOff>
      <xdr:row>26</xdr:row>
      <xdr:rowOff>1225999</xdr:rowOff>
    </xdr:to>
    <xdr:pic>
      <xdr:nvPicPr>
        <xdr:cNvPr id="1647" name="Obrázek 1646">
          <a:extLst>
            <a:ext uri="{FF2B5EF4-FFF2-40B4-BE49-F238E27FC236}">
              <a16:creationId xmlns:a16="http://schemas.microsoft.com/office/drawing/2014/main" id="{C1CAD68D-26D6-4454-BD53-2B4D449C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81592" y="276156280"/>
          <a:ext cx="885435" cy="1165111"/>
        </a:xfrm>
        <a:prstGeom prst="rect">
          <a:avLst/>
        </a:prstGeom>
      </xdr:spPr>
    </xdr:pic>
    <xdr:clientData/>
  </xdr:twoCellAnchor>
  <xdr:twoCellAnchor editAs="oneCell">
    <xdr:from>
      <xdr:col>1</xdr:col>
      <xdr:colOff>107898</xdr:colOff>
      <xdr:row>27</xdr:row>
      <xdr:rowOff>159718</xdr:rowOff>
    </xdr:from>
    <xdr:to>
      <xdr:col>1</xdr:col>
      <xdr:colOff>1665546</xdr:colOff>
      <xdr:row>27</xdr:row>
      <xdr:rowOff>984651</xdr:rowOff>
    </xdr:to>
    <xdr:pic>
      <xdr:nvPicPr>
        <xdr:cNvPr id="1648" name="Obrázek 1647">
          <a:extLst>
            <a:ext uri="{FF2B5EF4-FFF2-40B4-BE49-F238E27FC236}">
              <a16:creationId xmlns:a16="http://schemas.microsoft.com/office/drawing/2014/main" id="{EFE1E0D8-290F-4C3B-9BD9-0F6CE3132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99103" y="19473356"/>
          <a:ext cx="1557648" cy="824933"/>
        </a:xfrm>
        <a:prstGeom prst="rect">
          <a:avLst/>
        </a:prstGeom>
      </xdr:spPr>
    </xdr:pic>
    <xdr:clientData/>
  </xdr:twoCellAnchor>
  <xdr:oneCellAnchor>
    <xdr:from>
      <xdr:col>1</xdr:col>
      <xdr:colOff>833437</xdr:colOff>
      <xdr:row>28</xdr:row>
      <xdr:rowOff>102053</xdr:rowOff>
    </xdr:from>
    <xdr:ext cx="833438" cy="1108605"/>
    <xdr:pic>
      <xdr:nvPicPr>
        <xdr:cNvPr id="1649" name="Obrázek 1648">
          <a:extLst>
            <a:ext uri="{FF2B5EF4-FFF2-40B4-BE49-F238E27FC236}">
              <a16:creationId xmlns:a16="http://schemas.microsoft.com/office/drawing/2014/main" id="{5385BD6D-AC48-42B4-BE5B-CF10B3D09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890712" y="795811028"/>
          <a:ext cx="833438" cy="1108605"/>
        </a:xfrm>
        <a:prstGeom prst="rect">
          <a:avLst/>
        </a:prstGeom>
      </xdr:spPr>
    </xdr:pic>
    <xdr:clientData/>
  </xdr:oneCellAnchor>
  <xdr:oneCellAnchor>
    <xdr:from>
      <xdr:col>1</xdr:col>
      <xdr:colOff>221117</xdr:colOff>
      <xdr:row>29</xdr:row>
      <xdr:rowOff>85045</xdr:rowOff>
    </xdr:from>
    <xdr:ext cx="1428750" cy="763386"/>
    <xdr:pic>
      <xdr:nvPicPr>
        <xdr:cNvPr id="1650" name="Obrázek 1649">
          <a:extLst>
            <a:ext uri="{FF2B5EF4-FFF2-40B4-BE49-F238E27FC236}">
              <a16:creationId xmlns:a16="http://schemas.microsoft.com/office/drawing/2014/main" id="{4C43F9B9-38B5-405D-B19A-403E23187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78392" y="770705170"/>
          <a:ext cx="1428750" cy="763386"/>
        </a:xfrm>
        <a:prstGeom prst="rect">
          <a:avLst/>
        </a:prstGeom>
      </xdr:spPr>
    </xdr:pic>
    <xdr:clientData/>
  </xdr:oneCellAnchor>
  <xdr:oneCellAnchor>
    <xdr:from>
      <xdr:col>1</xdr:col>
      <xdr:colOff>852641</xdr:colOff>
      <xdr:row>30</xdr:row>
      <xdr:rowOff>107540</xdr:rowOff>
    </xdr:from>
    <xdr:ext cx="750092" cy="796126"/>
    <xdr:pic>
      <xdr:nvPicPr>
        <xdr:cNvPr id="1651" name="Obrázek 1650">
          <a:extLst>
            <a:ext uri="{FF2B5EF4-FFF2-40B4-BE49-F238E27FC236}">
              <a16:creationId xmlns:a16="http://schemas.microsoft.com/office/drawing/2014/main" id="{530D4491-6561-4C88-9CFA-7E07B6FB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916" y="422045990"/>
          <a:ext cx="750092" cy="796126"/>
        </a:xfrm>
        <a:prstGeom prst="rect">
          <a:avLst/>
        </a:prstGeom>
      </xdr:spPr>
    </xdr:pic>
    <xdr:clientData/>
  </xdr:oneCellAnchor>
  <xdr:oneCellAnchor>
    <xdr:from>
      <xdr:col>1</xdr:col>
      <xdr:colOff>852641</xdr:colOff>
      <xdr:row>31</xdr:row>
      <xdr:rowOff>107540</xdr:rowOff>
    </xdr:from>
    <xdr:ext cx="750092" cy="796126"/>
    <xdr:pic>
      <xdr:nvPicPr>
        <xdr:cNvPr id="1652" name="Obrázek 1651">
          <a:extLst>
            <a:ext uri="{FF2B5EF4-FFF2-40B4-BE49-F238E27FC236}">
              <a16:creationId xmlns:a16="http://schemas.microsoft.com/office/drawing/2014/main" id="{F902D180-BC7A-4D54-BD17-CEA4895A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916" y="507437615"/>
          <a:ext cx="750092" cy="796126"/>
        </a:xfrm>
        <a:prstGeom prst="rect">
          <a:avLst/>
        </a:prstGeom>
      </xdr:spPr>
    </xdr:pic>
    <xdr:clientData/>
  </xdr:oneCellAnchor>
  <xdr:twoCellAnchor editAs="oneCell">
    <xdr:from>
      <xdr:col>1</xdr:col>
      <xdr:colOff>391754</xdr:colOff>
      <xdr:row>32</xdr:row>
      <xdr:rowOff>76814</xdr:rowOff>
    </xdr:from>
    <xdr:to>
      <xdr:col>1</xdr:col>
      <xdr:colOff>1600238</xdr:colOff>
      <xdr:row>32</xdr:row>
      <xdr:rowOff>741480</xdr:rowOff>
    </xdr:to>
    <xdr:pic>
      <xdr:nvPicPr>
        <xdr:cNvPr id="1653" name="Obrázek 1652">
          <a:extLst>
            <a:ext uri="{FF2B5EF4-FFF2-40B4-BE49-F238E27FC236}">
              <a16:creationId xmlns:a16="http://schemas.microsoft.com/office/drawing/2014/main" id="{466E51B8-0519-4CCB-8C53-E5E7F294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029" y="186271514"/>
          <a:ext cx="1208484" cy="664666"/>
        </a:xfrm>
        <a:prstGeom prst="rect">
          <a:avLst/>
        </a:prstGeom>
      </xdr:spPr>
    </xdr:pic>
    <xdr:clientData/>
  </xdr:twoCellAnchor>
  <xdr:twoCellAnchor editAs="oneCell">
    <xdr:from>
      <xdr:col>1</xdr:col>
      <xdr:colOff>473563</xdr:colOff>
      <xdr:row>33</xdr:row>
      <xdr:rowOff>55307</xdr:rowOff>
    </xdr:from>
    <xdr:to>
      <xdr:col>1</xdr:col>
      <xdr:colOff>1682047</xdr:colOff>
      <xdr:row>33</xdr:row>
      <xdr:rowOff>719973</xdr:rowOff>
    </xdr:to>
    <xdr:pic>
      <xdr:nvPicPr>
        <xdr:cNvPr id="1654" name="Obrázek 1653">
          <a:extLst>
            <a:ext uri="{FF2B5EF4-FFF2-40B4-BE49-F238E27FC236}">
              <a16:creationId xmlns:a16="http://schemas.microsoft.com/office/drawing/2014/main" id="{AE0B545A-3A86-4AB1-92A5-E0A693D03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38" y="71940482"/>
          <a:ext cx="1208484" cy="664666"/>
        </a:xfrm>
        <a:prstGeom prst="rect">
          <a:avLst/>
        </a:prstGeom>
      </xdr:spPr>
    </xdr:pic>
    <xdr:clientData/>
  </xdr:twoCellAnchor>
  <xdr:oneCellAnchor>
    <xdr:from>
      <xdr:col>1</xdr:col>
      <xdr:colOff>389282</xdr:colOff>
      <xdr:row>34</xdr:row>
      <xdr:rowOff>33132</xdr:rowOff>
    </xdr:from>
    <xdr:ext cx="1008999" cy="604629"/>
    <xdr:pic>
      <xdr:nvPicPr>
        <xdr:cNvPr id="1655" name="Obrázek 1654">
          <a:extLst>
            <a:ext uri="{FF2B5EF4-FFF2-40B4-BE49-F238E27FC236}">
              <a16:creationId xmlns:a16="http://schemas.microsoft.com/office/drawing/2014/main" id="{C2D0C6FA-CCA9-4D22-96D3-7FBE9C7FB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46557" y="78080982"/>
          <a:ext cx="1008999" cy="604629"/>
        </a:xfrm>
        <a:prstGeom prst="rect">
          <a:avLst/>
        </a:prstGeom>
      </xdr:spPr>
    </xdr:pic>
    <xdr:clientData/>
  </xdr:oneCellAnchor>
  <xdr:oneCellAnchor>
    <xdr:from>
      <xdr:col>1</xdr:col>
      <xdr:colOff>389282</xdr:colOff>
      <xdr:row>35</xdr:row>
      <xdr:rowOff>33132</xdr:rowOff>
    </xdr:from>
    <xdr:ext cx="1008999" cy="604629"/>
    <xdr:pic>
      <xdr:nvPicPr>
        <xdr:cNvPr id="1656" name="Obrázek 1655">
          <a:extLst>
            <a:ext uri="{FF2B5EF4-FFF2-40B4-BE49-F238E27FC236}">
              <a16:creationId xmlns:a16="http://schemas.microsoft.com/office/drawing/2014/main" id="{D26159FD-AAA0-4788-80FC-17287D7A3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46557" y="12425157"/>
          <a:ext cx="1008999" cy="604629"/>
        </a:xfrm>
        <a:prstGeom prst="rect">
          <a:avLst/>
        </a:prstGeom>
      </xdr:spPr>
    </xdr:pic>
    <xdr:clientData/>
  </xdr:oneCellAnchor>
  <xdr:oneCellAnchor>
    <xdr:from>
      <xdr:col>1</xdr:col>
      <xdr:colOff>327660</xdr:colOff>
      <xdr:row>36</xdr:row>
      <xdr:rowOff>47625</xdr:rowOff>
    </xdr:from>
    <xdr:ext cx="786765" cy="796654"/>
    <xdr:pic>
      <xdr:nvPicPr>
        <xdr:cNvPr id="1657" name="Obrázek 1656">
          <a:extLst>
            <a:ext uri="{FF2B5EF4-FFF2-40B4-BE49-F238E27FC236}">
              <a16:creationId xmlns:a16="http://schemas.microsoft.com/office/drawing/2014/main" id="{4F0D93FD-4090-4930-A1E5-C3FE38BF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" y="323230875"/>
          <a:ext cx="786765" cy="7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388212</xdr:colOff>
      <xdr:row>37</xdr:row>
      <xdr:rowOff>106136</xdr:rowOff>
    </xdr:from>
    <xdr:ext cx="786765" cy="796654"/>
    <xdr:pic>
      <xdr:nvPicPr>
        <xdr:cNvPr id="1659" name="Obrázek 1658">
          <a:extLst>
            <a:ext uri="{FF2B5EF4-FFF2-40B4-BE49-F238E27FC236}">
              <a16:creationId xmlns:a16="http://schemas.microsoft.com/office/drawing/2014/main" id="{D2D6D9F1-AC40-4151-8907-055B4608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417" y="31564149"/>
          <a:ext cx="786765" cy="7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327660</xdr:colOff>
      <xdr:row>38</xdr:row>
      <xdr:rowOff>47625</xdr:rowOff>
    </xdr:from>
    <xdr:ext cx="786765" cy="796654"/>
    <xdr:pic>
      <xdr:nvPicPr>
        <xdr:cNvPr id="1660" name="Obrázek 1659">
          <a:extLst>
            <a:ext uri="{FF2B5EF4-FFF2-40B4-BE49-F238E27FC236}">
              <a16:creationId xmlns:a16="http://schemas.microsoft.com/office/drawing/2014/main" id="{7F153E0B-CA09-4079-AD3F-3D85BB66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" y="444741300"/>
          <a:ext cx="786765" cy="7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1099982</xdr:colOff>
      <xdr:row>39</xdr:row>
      <xdr:rowOff>49162</xdr:rowOff>
    </xdr:from>
    <xdr:to>
      <xdr:col>1</xdr:col>
      <xdr:colOff>1689919</xdr:colOff>
      <xdr:row>39</xdr:row>
      <xdr:rowOff>866688</xdr:rowOff>
    </xdr:to>
    <xdr:pic>
      <xdr:nvPicPr>
        <xdr:cNvPr id="1661" name="Obrázek 1660">
          <a:extLst>
            <a:ext uri="{FF2B5EF4-FFF2-40B4-BE49-F238E27FC236}">
              <a16:creationId xmlns:a16="http://schemas.microsoft.com/office/drawing/2014/main" id="{C22E8D69-7374-4619-8EEC-D1BECC35C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157257" y="468936337"/>
          <a:ext cx="589937" cy="817526"/>
        </a:xfrm>
        <a:prstGeom prst="rect">
          <a:avLst/>
        </a:prstGeom>
      </xdr:spPr>
    </xdr:pic>
    <xdr:clientData/>
  </xdr:twoCellAnchor>
  <xdr:twoCellAnchor editAs="oneCell">
    <xdr:from>
      <xdr:col>1</xdr:col>
      <xdr:colOff>273327</xdr:colOff>
      <xdr:row>40</xdr:row>
      <xdr:rowOff>33754</xdr:rowOff>
    </xdr:from>
    <xdr:to>
      <xdr:col>1</xdr:col>
      <xdr:colOff>1068456</xdr:colOff>
      <xdr:row>40</xdr:row>
      <xdr:rowOff>769816</xdr:rowOff>
    </xdr:to>
    <xdr:pic>
      <xdr:nvPicPr>
        <xdr:cNvPr id="1662" name="Obrázek 1661">
          <a:extLst>
            <a:ext uri="{FF2B5EF4-FFF2-40B4-BE49-F238E27FC236}">
              <a16:creationId xmlns:a16="http://schemas.microsoft.com/office/drawing/2014/main" id="{89F05F5A-9B4F-4A54-B36C-A1F306653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30602" y="29932729"/>
          <a:ext cx="795129" cy="736062"/>
        </a:xfrm>
        <a:prstGeom prst="rect">
          <a:avLst/>
        </a:prstGeom>
      </xdr:spPr>
    </xdr:pic>
    <xdr:clientData/>
  </xdr:twoCellAnchor>
  <xdr:twoCellAnchor editAs="oneCell">
    <xdr:from>
      <xdr:col>1</xdr:col>
      <xdr:colOff>422413</xdr:colOff>
      <xdr:row>41</xdr:row>
      <xdr:rowOff>33132</xdr:rowOff>
    </xdr:from>
    <xdr:to>
      <xdr:col>1</xdr:col>
      <xdr:colOff>1358348</xdr:colOff>
      <xdr:row>41</xdr:row>
      <xdr:rowOff>643772</xdr:rowOff>
    </xdr:to>
    <xdr:pic>
      <xdr:nvPicPr>
        <xdr:cNvPr id="1663" name="Obrázek 1662">
          <a:extLst>
            <a:ext uri="{FF2B5EF4-FFF2-40B4-BE49-F238E27FC236}">
              <a16:creationId xmlns:a16="http://schemas.microsoft.com/office/drawing/2014/main" id="{CF530C9C-B467-4377-B53F-3B2C1C08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479688" y="360211482"/>
          <a:ext cx="935935" cy="610640"/>
        </a:xfrm>
        <a:prstGeom prst="rect">
          <a:avLst/>
        </a:prstGeom>
      </xdr:spPr>
    </xdr:pic>
    <xdr:clientData/>
  </xdr:twoCellAnchor>
  <xdr:twoCellAnchor editAs="oneCell">
    <xdr:from>
      <xdr:col>1</xdr:col>
      <xdr:colOff>356152</xdr:colOff>
      <xdr:row>42</xdr:row>
      <xdr:rowOff>46192</xdr:rowOff>
    </xdr:from>
    <xdr:to>
      <xdr:col>1</xdr:col>
      <xdr:colOff>1374913</xdr:colOff>
      <xdr:row>42</xdr:row>
      <xdr:rowOff>650985</xdr:rowOff>
    </xdr:to>
    <xdr:pic>
      <xdr:nvPicPr>
        <xdr:cNvPr id="1664" name="Obrázek 1663">
          <a:extLst>
            <a:ext uri="{FF2B5EF4-FFF2-40B4-BE49-F238E27FC236}">
              <a16:creationId xmlns:a16="http://schemas.microsoft.com/office/drawing/2014/main" id="{0EE7F89A-E2D5-4772-B04B-B573BE4F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413427" y="361205617"/>
          <a:ext cx="1018761" cy="604793"/>
        </a:xfrm>
        <a:prstGeom prst="rect">
          <a:avLst/>
        </a:prstGeom>
      </xdr:spPr>
    </xdr:pic>
    <xdr:clientData/>
  </xdr:twoCellAnchor>
  <xdr:oneCellAnchor>
    <xdr:from>
      <xdr:col>1</xdr:col>
      <xdr:colOff>182219</xdr:colOff>
      <xdr:row>43</xdr:row>
      <xdr:rowOff>41414</xdr:rowOff>
    </xdr:from>
    <xdr:ext cx="1358346" cy="624503"/>
    <xdr:pic>
      <xdr:nvPicPr>
        <xdr:cNvPr id="1665" name="Obrázek 1664">
          <a:extLst>
            <a:ext uri="{FF2B5EF4-FFF2-40B4-BE49-F238E27FC236}">
              <a16:creationId xmlns:a16="http://schemas.microsoft.com/office/drawing/2014/main" id="{26D139F5-FB8E-4B56-9CBA-B59D6456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239494" y="29016464"/>
          <a:ext cx="1358346" cy="624503"/>
        </a:xfrm>
        <a:prstGeom prst="rect">
          <a:avLst/>
        </a:prstGeom>
      </xdr:spPr>
    </xdr:pic>
    <xdr:clientData/>
  </xdr:oneCellAnchor>
  <xdr:twoCellAnchor editAs="oneCell">
    <xdr:from>
      <xdr:col>1</xdr:col>
      <xdr:colOff>1105904</xdr:colOff>
      <xdr:row>44</xdr:row>
      <xdr:rowOff>74543</xdr:rowOff>
    </xdr:from>
    <xdr:to>
      <xdr:col>1</xdr:col>
      <xdr:colOff>1783178</xdr:colOff>
      <xdr:row>44</xdr:row>
      <xdr:rowOff>1029425</xdr:rowOff>
    </xdr:to>
    <xdr:pic>
      <xdr:nvPicPr>
        <xdr:cNvPr id="1666" name="Obrázek 1665">
          <a:extLst>
            <a:ext uri="{FF2B5EF4-FFF2-40B4-BE49-F238E27FC236}">
              <a16:creationId xmlns:a16="http://schemas.microsoft.com/office/drawing/2014/main" id="{BF1966D7-58D8-4CC5-921D-9E5616AA4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3179" y="69997568"/>
          <a:ext cx="677274" cy="952500"/>
        </a:xfrm>
        <a:prstGeom prst="rect">
          <a:avLst/>
        </a:prstGeom>
      </xdr:spPr>
    </xdr:pic>
    <xdr:clientData/>
  </xdr:twoCellAnchor>
  <xdr:oneCellAnchor>
    <xdr:from>
      <xdr:col>1</xdr:col>
      <xdr:colOff>1105904</xdr:colOff>
      <xdr:row>45</xdr:row>
      <xdr:rowOff>74543</xdr:rowOff>
    </xdr:from>
    <xdr:ext cx="677274" cy="952501"/>
    <xdr:pic>
      <xdr:nvPicPr>
        <xdr:cNvPr id="1667" name="Obrázek 1666">
          <a:extLst>
            <a:ext uri="{FF2B5EF4-FFF2-40B4-BE49-F238E27FC236}">
              <a16:creationId xmlns:a16="http://schemas.microsoft.com/office/drawing/2014/main" id="{90AAF490-0C13-4FB3-B4B8-3431B922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3179" y="229198418"/>
          <a:ext cx="677274" cy="952501"/>
        </a:xfrm>
        <a:prstGeom prst="rect">
          <a:avLst/>
        </a:prstGeom>
      </xdr:spPr>
    </xdr:pic>
    <xdr:clientData/>
  </xdr:oneCellAnchor>
  <xdr:twoCellAnchor>
    <xdr:from>
      <xdr:col>1</xdr:col>
      <xdr:colOff>33130</xdr:colOff>
      <xdr:row>46</xdr:row>
      <xdr:rowOff>132521</xdr:rowOff>
    </xdr:from>
    <xdr:to>
      <xdr:col>1</xdr:col>
      <xdr:colOff>862867</xdr:colOff>
      <xdr:row>46</xdr:row>
      <xdr:rowOff>668301</xdr:rowOff>
    </xdr:to>
    <xdr:pic>
      <xdr:nvPicPr>
        <xdr:cNvPr id="1668" name="Obrázek 1667">
          <a:extLst>
            <a:ext uri="{FF2B5EF4-FFF2-40B4-BE49-F238E27FC236}">
              <a16:creationId xmlns:a16="http://schemas.microsoft.com/office/drawing/2014/main" id="{FFDC724C-52F0-4417-B319-ADF10E909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90405" y="10467146"/>
          <a:ext cx="829737" cy="535780"/>
        </a:xfrm>
        <a:prstGeom prst="rect">
          <a:avLst/>
        </a:prstGeom>
      </xdr:spPr>
    </xdr:pic>
    <xdr:clientData/>
  </xdr:twoCellAnchor>
  <xdr:twoCellAnchor>
    <xdr:from>
      <xdr:col>1</xdr:col>
      <xdr:colOff>853109</xdr:colOff>
      <xdr:row>46</xdr:row>
      <xdr:rowOff>41413</xdr:rowOff>
    </xdr:from>
    <xdr:to>
      <xdr:col>1</xdr:col>
      <xdr:colOff>1441174</xdr:colOff>
      <xdr:row>46</xdr:row>
      <xdr:rowOff>506615</xdr:rowOff>
    </xdr:to>
    <xdr:pic>
      <xdr:nvPicPr>
        <xdr:cNvPr id="1669" name="Obrázek 1668">
          <a:extLst>
            <a:ext uri="{FF2B5EF4-FFF2-40B4-BE49-F238E27FC236}">
              <a16:creationId xmlns:a16="http://schemas.microsoft.com/office/drawing/2014/main" id="{6FF1DBAA-9A06-47C3-8DE3-FD70CC22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10384" y="10376038"/>
          <a:ext cx="588065" cy="465202"/>
        </a:xfrm>
        <a:prstGeom prst="rect">
          <a:avLst/>
        </a:prstGeom>
      </xdr:spPr>
    </xdr:pic>
    <xdr:clientData/>
  </xdr:twoCellAnchor>
  <xdr:twoCellAnchor editAs="oneCell">
    <xdr:from>
      <xdr:col>1</xdr:col>
      <xdr:colOff>977348</xdr:colOff>
      <xdr:row>46</xdr:row>
      <xdr:rowOff>463826</xdr:rowOff>
    </xdr:from>
    <xdr:to>
      <xdr:col>1</xdr:col>
      <xdr:colOff>1697935</xdr:colOff>
      <xdr:row>46</xdr:row>
      <xdr:rowOff>926685</xdr:rowOff>
    </xdr:to>
    <xdr:pic>
      <xdr:nvPicPr>
        <xdr:cNvPr id="1670" name="Obrázek 1669">
          <a:extLst>
            <a:ext uri="{FF2B5EF4-FFF2-40B4-BE49-F238E27FC236}">
              <a16:creationId xmlns:a16="http://schemas.microsoft.com/office/drawing/2014/main" id="{E0B6EEE7-6E4E-49B5-982D-C8485137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034623" y="10798451"/>
          <a:ext cx="720587" cy="462859"/>
        </a:xfrm>
        <a:prstGeom prst="rect">
          <a:avLst/>
        </a:prstGeom>
      </xdr:spPr>
    </xdr:pic>
    <xdr:clientData/>
  </xdr:twoCellAnchor>
  <xdr:twoCellAnchor editAs="oneCell">
    <xdr:from>
      <xdr:col>1</xdr:col>
      <xdr:colOff>173648</xdr:colOff>
      <xdr:row>47</xdr:row>
      <xdr:rowOff>42497</xdr:rowOff>
    </xdr:from>
    <xdr:to>
      <xdr:col>1</xdr:col>
      <xdr:colOff>1362813</xdr:colOff>
      <xdr:row>47</xdr:row>
      <xdr:rowOff>483577</xdr:rowOff>
    </xdr:to>
    <xdr:pic>
      <xdr:nvPicPr>
        <xdr:cNvPr id="1671" name="Obrázek 1670">
          <a:extLst>
            <a:ext uri="{FF2B5EF4-FFF2-40B4-BE49-F238E27FC236}">
              <a16:creationId xmlns:a16="http://schemas.microsoft.com/office/drawing/2014/main" id="{0E9DB1BA-1770-4D45-8604-FB7240C34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30923" y="7729172"/>
          <a:ext cx="1189165" cy="441080"/>
        </a:xfrm>
        <a:prstGeom prst="rect">
          <a:avLst/>
        </a:prstGeom>
      </xdr:spPr>
    </xdr:pic>
    <xdr:clientData/>
  </xdr:twoCellAnchor>
  <xdr:oneCellAnchor>
    <xdr:from>
      <xdr:col>1</xdr:col>
      <xdr:colOff>173648</xdr:colOff>
      <xdr:row>48</xdr:row>
      <xdr:rowOff>42497</xdr:rowOff>
    </xdr:from>
    <xdr:ext cx="1189165" cy="441080"/>
    <xdr:pic>
      <xdr:nvPicPr>
        <xdr:cNvPr id="1672" name="Obrázek 1671">
          <a:extLst>
            <a:ext uri="{FF2B5EF4-FFF2-40B4-BE49-F238E27FC236}">
              <a16:creationId xmlns:a16="http://schemas.microsoft.com/office/drawing/2014/main" id="{F869E643-9598-45B7-A689-3D47C4812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30923" y="8481647"/>
          <a:ext cx="1189165" cy="441080"/>
        </a:xfrm>
        <a:prstGeom prst="rect">
          <a:avLst/>
        </a:prstGeom>
      </xdr:spPr>
    </xdr:pic>
    <xdr:clientData/>
  </xdr:oneCellAnchor>
  <xdr:oneCellAnchor>
    <xdr:from>
      <xdr:col>1</xdr:col>
      <xdr:colOff>850447</xdr:colOff>
      <xdr:row>49</xdr:row>
      <xdr:rowOff>51028</xdr:rowOff>
    </xdr:from>
    <xdr:ext cx="918481" cy="1038731"/>
    <xdr:pic>
      <xdr:nvPicPr>
        <xdr:cNvPr id="1673" name="Obrázek 1672">
          <a:extLst>
            <a:ext uri="{FF2B5EF4-FFF2-40B4-BE49-F238E27FC236}">
              <a16:creationId xmlns:a16="http://schemas.microsoft.com/office/drawing/2014/main" id="{5ABD0D95-AC12-46BC-90E5-0B9D0C56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241652" y="44844041"/>
          <a:ext cx="918481" cy="1038731"/>
        </a:xfrm>
        <a:prstGeom prst="rect">
          <a:avLst/>
        </a:prstGeom>
      </xdr:spPr>
    </xdr:pic>
    <xdr:clientData/>
  </xdr:oneCellAnchor>
  <xdr:oneCellAnchor>
    <xdr:from>
      <xdr:col>1</xdr:col>
      <xdr:colOff>969064</xdr:colOff>
      <xdr:row>50</xdr:row>
      <xdr:rowOff>49696</xdr:rowOff>
    </xdr:from>
    <xdr:ext cx="405849" cy="750740"/>
    <xdr:pic>
      <xdr:nvPicPr>
        <xdr:cNvPr id="1674" name="Obrázek 1673">
          <a:extLst>
            <a:ext uri="{FF2B5EF4-FFF2-40B4-BE49-F238E27FC236}">
              <a16:creationId xmlns:a16="http://schemas.microsoft.com/office/drawing/2014/main" id="{D72FF41B-1C43-4869-8D9E-E2BD1C639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026339" y="387174271"/>
          <a:ext cx="405849" cy="750740"/>
        </a:xfrm>
        <a:prstGeom prst="rect">
          <a:avLst/>
        </a:prstGeom>
      </xdr:spPr>
    </xdr:pic>
    <xdr:clientData/>
  </xdr:oneCellAnchor>
  <xdr:oneCellAnchor>
    <xdr:from>
      <xdr:col>1</xdr:col>
      <xdr:colOff>645241</xdr:colOff>
      <xdr:row>51</xdr:row>
      <xdr:rowOff>53770</xdr:rowOff>
    </xdr:from>
    <xdr:ext cx="1101827" cy="771279"/>
    <xdr:pic>
      <xdr:nvPicPr>
        <xdr:cNvPr id="1675" name="Obrázek 1674">
          <a:extLst>
            <a:ext uri="{FF2B5EF4-FFF2-40B4-BE49-F238E27FC236}">
              <a16:creationId xmlns:a16="http://schemas.microsoft.com/office/drawing/2014/main" id="{3F36AE13-5250-47C0-BBBE-8D512EEB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02516" y="443871145"/>
          <a:ext cx="1101827" cy="771279"/>
        </a:xfrm>
        <a:prstGeom prst="rect">
          <a:avLst/>
        </a:prstGeom>
      </xdr:spPr>
    </xdr:pic>
    <xdr:clientData/>
  </xdr:oneCellAnchor>
  <xdr:twoCellAnchor editAs="oneCell">
    <xdr:from>
      <xdr:col>1</xdr:col>
      <xdr:colOff>513521</xdr:colOff>
      <xdr:row>52</xdr:row>
      <xdr:rowOff>57979</xdr:rowOff>
    </xdr:from>
    <xdr:to>
      <xdr:col>1</xdr:col>
      <xdr:colOff>1192695</xdr:colOff>
      <xdr:row>52</xdr:row>
      <xdr:rowOff>563361</xdr:rowOff>
    </xdr:to>
    <xdr:pic>
      <xdr:nvPicPr>
        <xdr:cNvPr id="1676" name="Obrázek 1675" descr="What is postforming adhesive? - WinLong(IWG wood glue)Adhesive Manufacturer">
          <a:extLst>
            <a:ext uri="{FF2B5EF4-FFF2-40B4-BE49-F238E27FC236}">
              <a16:creationId xmlns:a16="http://schemas.microsoft.com/office/drawing/2014/main" id="{9F4BCFAD-24F6-4983-99D5-39CB71A1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796" y="460896529"/>
          <a:ext cx="679174" cy="50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538369</xdr:colOff>
      <xdr:row>53</xdr:row>
      <xdr:rowOff>49696</xdr:rowOff>
    </xdr:from>
    <xdr:ext cx="679174" cy="505382"/>
    <xdr:pic>
      <xdr:nvPicPr>
        <xdr:cNvPr id="1677" name="Obrázek 1676" descr="What is postforming adhesive? - WinLong(IWG wood glue)Adhesive Manufacturer">
          <a:extLst>
            <a:ext uri="{FF2B5EF4-FFF2-40B4-BE49-F238E27FC236}">
              <a16:creationId xmlns:a16="http://schemas.microsoft.com/office/drawing/2014/main" id="{996DEE96-9E2F-4180-B53E-7688FFAD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644" y="461650246"/>
          <a:ext cx="679174" cy="50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513521</xdr:colOff>
      <xdr:row>54</xdr:row>
      <xdr:rowOff>57979</xdr:rowOff>
    </xdr:from>
    <xdr:ext cx="679174" cy="505382"/>
    <xdr:pic>
      <xdr:nvPicPr>
        <xdr:cNvPr id="1678" name="Obrázek 1677" descr="What is postforming adhesive? - WinLong(IWG wood glue)Adhesive Manufacturer">
          <a:extLst>
            <a:ext uri="{FF2B5EF4-FFF2-40B4-BE49-F238E27FC236}">
              <a16:creationId xmlns:a16="http://schemas.microsoft.com/office/drawing/2014/main" id="{7DC5F6FD-8CBE-4890-B4E5-E232C460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796" y="497167729"/>
          <a:ext cx="679174" cy="50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513521</xdr:colOff>
      <xdr:row>55</xdr:row>
      <xdr:rowOff>57979</xdr:rowOff>
    </xdr:from>
    <xdr:ext cx="679174" cy="505382"/>
    <xdr:pic>
      <xdr:nvPicPr>
        <xdr:cNvPr id="1679" name="Obrázek 1678" descr="What is postforming adhesive? - WinLong(IWG wood glue)Adhesive Manufacturer">
          <a:extLst>
            <a:ext uri="{FF2B5EF4-FFF2-40B4-BE49-F238E27FC236}">
              <a16:creationId xmlns:a16="http://schemas.microsoft.com/office/drawing/2014/main" id="{1C8307E3-3EA1-4A94-B343-AA477384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796" y="498139279"/>
          <a:ext cx="679174" cy="50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1003527</xdr:colOff>
      <xdr:row>56</xdr:row>
      <xdr:rowOff>59532</xdr:rowOff>
    </xdr:from>
    <xdr:ext cx="688861" cy="952518"/>
    <xdr:pic>
      <xdr:nvPicPr>
        <xdr:cNvPr id="1680" name="Obrázek 1679">
          <a:extLst>
            <a:ext uri="{FF2B5EF4-FFF2-40B4-BE49-F238E27FC236}">
              <a16:creationId xmlns:a16="http://schemas.microsoft.com/office/drawing/2014/main" id="{A5ECED80-5458-4D5E-96CA-845BEBCA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060802" y="1075622532"/>
          <a:ext cx="688861" cy="952518"/>
        </a:xfrm>
        <a:prstGeom prst="rect">
          <a:avLst/>
        </a:prstGeom>
      </xdr:spPr>
    </xdr:pic>
    <xdr:clientData/>
  </xdr:oneCellAnchor>
  <xdr:oneCellAnchor>
    <xdr:from>
      <xdr:col>1</xdr:col>
      <xdr:colOff>544285</xdr:colOff>
      <xdr:row>57</xdr:row>
      <xdr:rowOff>85046</xdr:rowOff>
    </xdr:from>
    <xdr:ext cx="1216137" cy="1216137"/>
    <xdr:pic>
      <xdr:nvPicPr>
        <xdr:cNvPr id="1681" name="Obrázek 1680">
          <a:extLst>
            <a:ext uri="{FF2B5EF4-FFF2-40B4-BE49-F238E27FC236}">
              <a16:creationId xmlns:a16="http://schemas.microsoft.com/office/drawing/2014/main" id="{67701464-292F-4461-AFF8-7A41A92FD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35490" y="53110381"/>
          <a:ext cx="1216137" cy="1216137"/>
        </a:xfrm>
        <a:prstGeom prst="rect">
          <a:avLst/>
        </a:prstGeom>
      </xdr:spPr>
    </xdr:pic>
    <xdr:clientData/>
  </xdr:oneCellAnchor>
  <xdr:twoCellAnchor editAs="oneCell">
    <xdr:from>
      <xdr:col>1</xdr:col>
      <xdr:colOff>199006</xdr:colOff>
      <xdr:row>58</xdr:row>
      <xdr:rowOff>117951</xdr:rowOff>
    </xdr:from>
    <xdr:to>
      <xdr:col>1</xdr:col>
      <xdr:colOff>1631898</xdr:colOff>
      <xdr:row>58</xdr:row>
      <xdr:rowOff>850014</xdr:rowOff>
    </xdr:to>
    <xdr:pic>
      <xdr:nvPicPr>
        <xdr:cNvPr id="1682" name="Obrázek 1681">
          <a:extLst>
            <a:ext uri="{FF2B5EF4-FFF2-40B4-BE49-F238E27FC236}">
              <a16:creationId xmlns:a16="http://schemas.microsoft.com/office/drawing/2014/main" id="{4F58D4C5-8685-4DFD-A1F9-F5E86A2DD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90211" y="54665585"/>
          <a:ext cx="1432892" cy="732063"/>
        </a:xfrm>
        <a:prstGeom prst="rect">
          <a:avLst/>
        </a:prstGeom>
      </xdr:spPr>
    </xdr:pic>
    <xdr:clientData/>
  </xdr:twoCellAnchor>
  <xdr:twoCellAnchor editAs="oneCell">
    <xdr:from>
      <xdr:col>1</xdr:col>
      <xdr:colOff>212611</xdr:colOff>
      <xdr:row>58</xdr:row>
      <xdr:rowOff>867141</xdr:rowOff>
    </xdr:from>
    <xdr:to>
      <xdr:col>1</xdr:col>
      <xdr:colOff>1621801</xdr:colOff>
      <xdr:row>58</xdr:row>
      <xdr:rowOff>2294164</xdr:rowOff>
    </xdr:to>
    <xdr:pic>
      <xdr:nvPicPr>
        <xdr:cNvPr id="1683" name="Obrázek 1682">
          <a:extLst>
            <a:ext uri="{FF2B5EF4-FFF2-40B4-BE49-F238E27FC236}">
              <a16:creationId xmlns:a16="http://schemas.microsoft.com/office/drawing/2014/main" id="{3E6728EE-DDC4-4ED4-B4CF-25E5FC1EA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16" y="55414775"/>
          <a:ext cx="1409190" cy="1427023"/>
        </a:xfrm>
        <a:prstGeom prst="rect">
          <a:avLst/>
        </a:prstGeom>
      </xdr:spPr>
    </xdr:pic>
    <xdr:clientData/>
  </xdr:twoCellAnchor>
  <xdr:twoCellAnchor editAs="oneCell">
    <xdr:from>
      <xdr:col>1</xdr:col>
      <xdr:colOff>273326</xdr:colOff>
      <xdr:row>59</xdr:row>
      <xdr:rowOff>82827</xdr:rowOff>
    </xdr:from>
    <xdr:to>
      <xdr:col>1</xdr:col>
      <xdr:colOff>1630026</xdr:colOff>
      <xdr:row>59</xdr:row>
      <xdr:rowOff>1093837</xdr:rowOff>
    </xdr:to>
    <xdr:pic>
      <xdr:nvPicPr>
        <xdr:cNvPr id="1684" name="Obrázek 1683">
          <a:extLst>
            <a:ext uri="{FF2B5EF4-FFF2-40B4-BE49-F238E27FC236}">
              <a16:creationId xmlns:a16="http://schemas.microsoft.com/office/drawing/2014/main" id="{5E968A44-08A2-48BC-B43C-F226BDE2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330601" y="473980152"/>
          <a:ext cx="1356700" cy="1012031"/>
        </a:xfrm>
        <a:prstGeom prst="rect">
          <a:avLst/>
        </a:prstGeom>
      </xdr:spPr>
    </xdr:pic>
    <xdr:clientData/>
  </xdr:twoCellAnchor>
  <xdr:twoCellAnchor editAs="oneCell">
    <xdr:from>
      <xdr:col>1</xdr:col>
      <xdr:colOff>540811</xdr:colOff>
      <xdr:row>60</xdr:row>
      <xdr:rowOff>220453</xdr:rowOff>
    </xdr:from>
    <xdr:to>
      <xdr:col>1</xdr:col>
      <xdr:colOff>1443615</xdr:colOff>
      <xdr:row>60</xdr:row>
      <xdr:rowOff>1180437</xdr:rowOff>
    </xdr:to>
    <xdr:pic>
      <xdr:nvPicPr>
        <xdr:cNvPr id="1685" name="Obrázek 1684">
          <a:extLst>
            <a:ext uri="{FF2B5EF4-FFF2-40B4-BE49-F238E27FC236}">
              <a16:creationId xmlns:a16="http://schemas.microsoft.com/office/drawing/2014/main" id="{1BC4B4D3-BB09-44BA-9F7D-8586EDECD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32016" y="58637618"/>
          <a:ext cx="902804" cy="959984"/>
        </a:xfrm>
        <a:prstGeom prst="rect">
          <a:avLst/>
        </a:prstGeom>
      </xdr:spPr>
    </xdr:pic>
    <xdr:clientData/>
  </xdr:twoCellAnchor>
  <xdr:oneCellAnchor>
    <xdr:from>
      <xdr:col>1</xdr:col>
      <xdr:colOff>1275669</xdr:colOff>
      <xdr:row>62</xdr:row>
      <xdr:rowOff>85270</xdr:rowOff>
    </xdr:from>
    <xdr:ext cx="450737" cy="982375"/>
    <xdr:pic>
      <xdr:nvPicPr>
        <xdr:cNvPr id="1686" name="Obrázek 1685">
          <a:extLst>
            <a:ext uri="{FF2B5EF4-FFF2-40B4-BE49-F238E27FC236}">
              <a16:creationId xmlns:a16="http://schemas.microsoft.com/office/drawing/2014/main" id="{A917C03B-BBB5-4DB8-8F2A-43E3879C4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332944" y="499176220"/>
          <a:ext cx="450737" cy="982375"/>
        </a:xfrm>
        <a:prstGeom prst="rect">
          <a:avLst/>
        </a:prstGeom>
      </xdr:spPr>
    </xdr:pic>
    <xdr:clientData/>
  </xdr:oneCellAnchor>
  <xdr:oneCellAnchor>
    <xdr:from>
      <xdr:col>1</xdr:col>
      <xdr:colOff>869674</xdr:colOff>
      <xdr:row>61</xdr:row>
      <xdr:rowOff>33130</xdr:rowOff>
    </xdr:from>
    <xdr:ext cx="474032" cy="1033146"/>
    <xdr:pic>
      <xdr:nvPicPr>
        <xdr:cNvPr id="1687" name="Obrázek 1686">
          <a:extLst>
            <a:ext uri="{FF2B5EF4-FFF2-40B4-BE49-F238E27FC236}">
              <a16:creationId xmlns:a16="http://schemas.microsoft.com/office/drawing/2014/main" id="{3EEC9EB8-4DA8-4319-B563-AFDB96F29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260879" y="59972594"/>
          <a:ext cx="474032" cy="1033146"/>
        </a:xfrm>
        <a:prstGeom prst="rect">
          <a:avLst/>
        </a:prstGeom>
      </xdr:spPr>
    </xdr:pic>
    <xdr:clientData/>
  </xdr:oneCellAnchor>
  <xdr:twoCellAnchor editAs="oneCell">
    <xdr:from>
      <xdr:col>1</xdr:col>
      <xdr:colOff>943996</xdr:colOff>
      <xdr:row>63</xdr:row>
      <xdr:rowOff>156800</xdr:rowOff>
    </xdr:from>
    <xdr:to>
      <xdr:col>1</xdr:col>
      <xdr:colOff>1619604</xdr:colOff>
      <xdr:row>63</xdr:row>
      <xdr:rowOff>1157633</xdr:rowOff>
    </xdr:to>
    <xdr:pic>
      <xdr:nvPicPr>
        <xdr:cNvPr id="1688" name="Obrázek 1687">
          <a:extLst>
            <a:ext uri="{FF2B5EF4-FFF2-40B4-BE49-F238E27FC236}">
              <a16:creationId xmlns:a16="http://schemas.microsoft.com/office/drawing/2014/main" id="{51317011-14E8-4D47-BFDD-5E4C029A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335201" y="62647604"/>
          <a:ext cx="675608" cy="1000833"/>
        </a:xfrm>
        <a:prstGeom prst="rect">
          <a:avLst/>
        </a:prstGeom>
      </xdr:spPr>
    </xdr:pic>
    <xdr:clientData/>
  </xdr:twoCellAnchor>
  <xdr:twoCellAnchor editAs="oneCell">
    <xdr:from>
      <xdr:col>1</xdr:col>
      <xdr:colOff>679174</xdr:colOff>
      <xdr:row>64</xdr:row>
      <xdr:rowOff>74544</xdr:rowOff>
    </xdr:from>
    <xdr:to>
      <xdr:col>1</xdr:col>
      <xdr:colOff>1789044</xdr:colOff>
      <xdr:row>64</xdr:row>
      <xdr:rowOff>382700</xdr:rowOff>
    </xdr:to>
    <xdr:pic>
      <xdr:nvPicPr>
        <xdr:cNvPr id="1689" name="Obrázek 1688">
          <a:extLst>
            <a:ext uri="{FF2B5EF4-FFF2-40B4-BE49-F238E27FC236}">
              <a16:creationId xmlns:a16="http://schemas.microsoft.com/office/drawing/2014/main" id="{686CF642-8665-4225-B889-534420423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6449" y="509681094"/>
          <a:ext cx="1109870" cy="308156"/>
        </a:xfrm>
        <a:prstGeom prst="rect">
          <a:avLst/>
        </a:prstGeom>
      </xdr:spPr>
    </xdr:pic>
    <xdr:clientData/>
  </xdr:twoCellAnchor>
  <xdr:oneCellAnchor>
    <xdr:from>
      <xdr:col>1</xdr:col>
      <xdr:colOff>304801</xdr:colOff>
      <xdr:row>65</xdr:row>
      <xdr:rowOff>76201</xdr:rowOff>
    </xdr:from>
    <xdr:ext cx="1266824" cy="686290"/>
    <xdr:pic>
      <xdr:nvPicPr>
        <xdr:cNvPr id="1690" name="Obrázek 1689">
          <a:extLst>
            <a:ext uri="{FF2B5EF4-FFF2-40B4-BE49-F238E27FC236}">
              <a16:creationId xmlns:a16="http://schemas.microsoft.com/office/drawing/2014/main" id="{F14311B9-8483-4195-A12B-BF34BE17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362076" y="36633151"/>
          <a:ext cx="1266824" cy="686290"/>
        </a:xfrm>
        <a:prstGeom prst="rect">
          <a:avLst/>
        </a:prstGeom>
      </xdr:spPr>
    </xdr:pic>
    <xdr:clientData/>
  </xdr:oneCellAnchor>
  <xdr:oneCellAnchor>
    <xdr:from>
      <xdr:col>1</xdr:col>
      <xdr:colOff>355792</xdr:colOff>
      <xdr:row>66</xdr:row>
      <xdr:rowOff>50058</xdr:rowOff>
    </xdr:from>
    <xdr:ext cx="1266824" cy="686290"/>
    <xdr:pic>
      <xdr:nvPicPr>
        <xdr:cNvPr id="1691" name="Obrázek 1690">
          <a:extLst>
            <a:ext uri="{FF2B5EF4-FFF2-40B4-BE49-F238E27FC236}">
              <a16:creationId xmlns:a16="http://schemas.microsoft.com/office/drawing/2014/main" id="{98CCD7CE-DEF6-4AB8-8671-4FBA0328F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413067" y="232621983"/>
          <a:ext cx="1266824" cy="686290"/>
        </a:xfrm>
        <a:prstGeom prst="rect">
          <a:avLst/>
        </a:prstGeom>
      </xdr:spPr>
    </xdr:pic>
    <xdr:clientData/>
  </xdr:oneCellAnchor>
  <xdr:oneCellAnchor>
    <xdr:from>
      <xdr:col>1</xdr:col>
      <xdr:colOff>355792</xdr:colOff>
      <xdr:row>67</xdr:row>
      <xdr:rowOff>50058</xdr:rowOff>
    </xdr:from>
    <xdr:ext cx="1266824" cy="686290"/>
    <xdr:pic>
      <xdr:nvPicPr>
        <xdr:cNvPr id="1692" name="Obrázek 1691">
          <a:extLst>
            <a:ext uri="{FF2B5EF4-FFF2-40B4-BE49-F238E27FC236}">
              <a16:creationId xmlns:a16="http://schemas.microsoft.com/office/drawing/2014/main" id="{F64CA550-26B0-4EBF-BDF3-96F667C4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413067" y="515638308"/>
          <a:ext cx="1266824" cy="686290"/>
        </a:xfrm>
        <a:prstGeom prst="rect">
          <a:avLst/>
        </a:prstGeom>
      </xdr:spPr>
    </xdr:pic>
    <xdr:clientData/>
  </xdr:oneCellAnchor>
  <xdr:oneCellAnchor>
    <xdr:from>
      <xdr:col>1</xdr:col>
      <xdr:colOff>337932</xdr:colOff>
      <xdr:row>68</xdr:row>
      <xdr:rowOff>67918</xdr:rowOff>
    </xdr:from>
    <xdr:ext cx="1266824" cy="686290"/>
    <xdr:pic>
      <xdr:nvPicPr>
        <xdr:cNvPr id="1693" name="Obrázek 1692">
          <a:extLst>
            <a:ext uri="{FF2B5EF4-FFF2-40B4-BE49-F238E27FC236}">
              <a16:creationId xmlns:a16="http://schemas.microsoft.com/office/drawing/2014/main" id="{AB2466A4-B2A9-4468-A174-D69B661D7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395207" y="129531718"/>
          <a:ext cx="1266824" cy="686290"/>
        </a:xfrm>
        <a:prstGeom prst="rect">
          <a:avLst/>
        </a:prstGeom>
      </xdr:spPr>
    </xdr:pic>
    <xdr:clientData/>
  </xdr:oneCellAnchor>
  <xdr:oneCellAnchor>
    <xdr:from>
      <xdr:col>1</xdr:col>
      <xdr:colOff>348683</xdr:colOff>
      <xdr:row>69</xdr:row>
      <xdr:rowOff>42522</xdr:rowOff>
    </xdr:from>
    <xdr:ext cx="1266824" cy="686290"/>
    <xdr:pic>
      <xdr:nvPicPr>
        <xdr:cNvPr id="1695" name="Obrázek 1694">
          <a:extLst>
            <a:ext uri="{FF2B5EF4-FFF2-40B4-BE49-F238E27FC236}">
              <a16:creationId xmlns:a16="http://schemas.microsoft.com/office/drawing/2014/main" id="{CDBC6A08-65B1-4C27-B2C7-DFECB62AD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39888" y="68801116"/>
          <a:ext cx="1266824" cy="686290"/>
        </a:xfrm>
        <a:prstGeom prst="rect">
          <a:avLst/>
        </a:prstGeom>
      </xdr:spPr>
    </xdr:pic>
    <xdr:clientData/>
  </xdr:oneCellAnchor>
  <xdr:twoCellAnchor editAs="oneCell">
    <xdr:from>
      <xdr:col>1</xdr:col>
      <xdr:colOff>725115</xdr:colOff>
      <xdr:row>70</xdr:row>
      <xdr:rowOff>41413</xdr:rowOff>
    </xdr:from>
    <xdr:to>
      <xdr:col>1</xdr:col>
      <xdr:colOff>1673087</xdr:colOff>
      <xdr:row>70</xdr:row>
      <xdr:rowOff>926987</xdr:rowOff>
    </xdr:to>
    <xdr:pic>
      <xdr:nvPicPr>
        <xdr:cNvPr id="1696" name="Obrázek 1695">
          <a:extLst>
            <a:ext uri="{FF2B5EF4-FFF2-40B4-BE49-F238E27FC236}">
              <a16:creationId xmlns:a16="http://schemas.microsoft.com/office/drawing/2014/main" id="{610C404E-7E55-48AE-BE32-CD295775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16320" y="69778020"/>
          <a:ext cx="947972" cy="885574"/>
        </a:xfrm>
        <a:prstGeom prst="rect">
          <a:avLst/>
        </a:prstGeom>
      </xdr:spPr>
    </xdr:pic>
    <xdr:clientData/>
  </xdr:twoCellAnchor>
  <xdr:oneCellAnchor>
    <xdr:from>
      <xdr:col>1</xdr:col>
      <xdr:colOff>894744</xdr:colOff>
      <xdr:row>71</xdr:row>
      <xdr:rowOff>50362</xdr:rowOff>
    </xdr:from>
    <xdr:ext cx="819978" cy="740989"/>
    <xdr:pic>
      <xdr:nvPicPr>
        <xdr:cNvPr id="1697" name="Obrázek 1696">
          <a:extLst>
            <a:ext uri="{FF2B5EF4-FFF2-40B4-BE49-F238E27FC236}">
              <a16:creationId xmlns:a16="http://schemas.microsoft.com/office/drawing/2014/main" id="{C08B593D-8FE7-4188-A459-F894630EA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52019" y="175205587"/>
          <a:ext cx="819978" cy="740989"/>
        </a:xfrm>
        <a:prstGeom prst="rect">
          <a:avLst/>
        </a:prstGeom>
      </xdr:spPr>
    </xdr:pic>
    <xdr:clientData/>
  </xdr:oneCellAnchor>
  <xdr:oneCellAnchor>
    <xdr:from>
      <xdr:col>1</xdr:col>
      <xdr:colOff>886240</xdr:colOff>
      <xdr:row>72</xdr:row>
      <xdr:rowOff>24849</xdr:rowOff>
    </xdr:from>
    <xdr:ext cx="819978" cy="740989"/>
    <xdr:pic>
      <xdr:nvPicPr>
        <xdr:cNvPr id="1698" name="Obrázek 1697">
          <a:extLst>
            <a:ext uri="{FF2B5EF4-FFF2-40B4-BE49-F238E27FC236}">
              <a16:creationId xmlns:a16="http://schemas.microsoft.com/office/drawing/2014/main" id="{303703FF-4465-4175-9D0D-858EB5FC3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43515" y="183238224"/>
          <a:ext cx="819978" cy="740989"/>
        </a:xfrm>
        <a:prstGeom prst="rect">
          <a:avLst/>
        </a:prstGeom>
      </xdr:spPr>
    </xdr:pic>
    <xdr:clientData/>
  </xdr:oneCellAnchor>
  <xdr:oneCellAnchor>
    <xdr:from>
      <xdr:col>1</xdr:col>
      <xdr:colOff>886240</xdr:colOff>
      <xdr:row>73</xdr:row>
      <xdr:rowOff>24849</xdr:rowOff>
    </xdr:from>
    <xdr:ext cx="819978" cy="740989"/>
    <xdr:pic>
      <xdr:nvPicPr>
        <xdr:cNvPr id="1699" name="Obrázek 1698">
          <a:extLst>
            <a:ext uri="{FF2B5EF4-FFF2-40B4-BE49-F238E27FC236}">
              <a16:creationId xmlns:a16="http://schemas.microsoft.com/office/drawing/2014/main" id="{139295E0-B06B-4F62-BBE6-3A76D8FB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43515" y="415381524"/>
          <a:ext cx="819978" cy="740989"/>
        </a:xfrm>
        <a:prstGeom prst="rect">
          <a:avLst/>
        </a:prstGeom>
      </xdr:spPr>
    </xdr:pic>
    <xdr:clientData/>
  </xdr:oneCellAnchor>
  <xdr:oneCellAnchor>
    <xdr:from>
      <xdr:col>1</xdr:col>
      <xdr:colOff>868004</xdr:colOff>
      <xdr:row>74</xdr:row>
      <xdr:rowOff>84495</xdr:rowOff>
    </xdr:from>
    <xdr:ext cx="819978" cy="740989"/>
    <xdr:pic>
      <xdr:nvPicPr>
        <xdr:cNvPr id="1700" name="Obrázek 1699">
          <a:extLst>
            <a:ext uri="{FF2B5EF4-FFF2-40B4-BE49-F238E27FC236}">
              <a16:creationId xmlns:a16="http://schemas.microsoft.com/office/drawing/2014/main" id="{E9FFCE19-5098-4418-8DC5-3CEC30F1E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25279" y="437510595"/>
          <a:ext cx="819978" cy="740989"/>
        </a:xfrm>
        <a:prstGeom prst="rect">
          <a:avLst/>
        </a:prstGeom>
      </xdr:spPr>
    </xdr:pic>
    <xdr:clientData/>
  </xdr:oneCellAnchor>
  <xdr:oneCellAnchor>
    <xdr:from>
      <xdr:col>1</xdr:col>
      <xdr:colOff>860323</xdr:colOff>
      <xdr:row>75</xdr:row>
      <xdr:rowOff>61452</xdr:rowOff>
    </xdr:from>
    <xdr:ext cx="819978" cy="740989"/>
    <xdr:pic>
      <xdr:nvPicPr>
        <xdr:cNvPr id="1701" name="Obrázek 1700">
          <a:extLst>
            <a:ext uri="{FF2B5EF4-FFF2-40B4-BE49-F238E27FC236}">
              <a16:creationId xmlns:a16="http://schemas.microsoft.com/office/drawing/2014/main" id="{D4D42BDD-4A81-4A1F-9DBA-411957840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17598" y="439678302"/>
          <a:ext cx="819978" cy="740989"/>
        </a:xfrm>
        <a:prstGeom prst="rect">
          <a:avLst/>
        </a:prstGeom>
      </xdr:spPr>
    </xdr:pic>
    <xdr:clientData/>
  </xdr:oneCellAnchor>
  <xdr:oneCellAnchor>
    <xdr:from>
      <xdr:col>1</xdr:col>
      <xdr:colOff>841942</xdr:colOff>
      <xdr:row>76</xdr:row>
      <xdr:rowOff>109670</xdr:rowOff>
    </xdr:from>
    <xdr:ext cx="845768" cy="837436"/>
    <xdr:pic>
      <xdr:nvPicPr>
        <xdr:cNvPr id="1702" name="Obrázek 1701">
          <a:extLst>
            <a:ext uri="{FF2B5EF4-FFF2-40B4-BE49-F238E27FC236}">
              <a16:creationId xmlns:a16="http://schemas.microsoft.com/office/drawing/2014/main" id="{89D4FEB5-1C42-44E4-9F89-1E4BBC999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233147" y="76411724"/>
          <a:ext cx="845768" cy="837436"/>
        </a:xfrm>
        <a:prstGeom prst="rect">
          <a:avLst/>
        </a:prstGeom>
      </xdr:spPr>
    </xdr:pic>
    <xdr:clientData/>
  </xdr:oneCellAnchor>
  <xdr:oneCellAnchor>
    <xdr:from>
      <xdr:col>1</xdr:col>
      <xdr:colOff>926987</xdr:colOff>
      <xdr:row>77</xdr:row>
      <xdr:rowOff>57978</xdr:rowOff>
    </xdr:from>
    <xdr:ext cx="819368" cy="811295"/>
    <xdr:pic>
      <xdr:nvPicPr>
        <xdr:cNvPr id="1703" name="Obrázek 1702">
          <a:extLst>
            <a:ext uri="{FF2B5EF4-FFF2-40B4-BE49-F238E27FC236}">
              <a16:creationId xmlns:a16="http://schemas.microsoft.com/office/drawing/2014/main" id="{44474D25-B9E9-4C43-845C-A784A6C9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318192" y="77610188"/>
          <a:ext cx="819368" cy="811295"/>
        </a:xfrm>
        <a:prstGeom prst="rect">
          <a:avLst/>
        </a:prstGeom>
      </xdr:spPr>
    </xdr:pic>
    <xdr:clientData/>
  </xdr:oneCellAnchor>
  <xdr:oneCellAnchor>
    <xdr:from>
      <xdr:col>1</xdr:col>
      <xdr:colOff>892970</xdr:colOff>
      <xdr:row>78</xdr:row>
      <xdr:rowOff>91997</xdr:rowOff>
    </xdr:from>
    <xdr:ext cx="844880" cy="836556"/>
    <xdr:pic>
      <xdr:nvPicPr>
        <xdr:cNvPr id="1704" name="Obrázek 1703">
          <a:extLst>
            <a:ext uri="{FF2B5EF4-FFF2-40B4-BE49-F238E27FC236}">
              <a16:creationId xmlns:a16="http://schemas.microsoft.com/office/drawing/2014/main" id="{E5B18F0E-670F-4263-B196-E301EDDF9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284175" y="78817823"/>
          <a:ext cx="844880" cy="836556"/>
        </a:xfrm>
        <a:prstGeom prst="rect">
          <a:avLst/>
        </a:prstGeom>
      </xdr:spPr>
    </xdr:pic>
    <xdr:clientData/>
  </xdr:oneCellAnchor>
  <xdr:oneCellAnchor>
    <xdr:from>
      <xdr:col>1</xdr:col>
      <xdr:colOff>928741</xdr:colOff>
      <xdr:row>79</xdr:row>
      <xdr:rowOff>91998</xdr:rowOff>
    </xdr:from>
    <xdr:ext cx="826118" cy="817979"/>
    <xdr:pic>
      <xdr:nvPicPr>
        <xdr:cNvPr id="1705" name="Obrázek 1704">
          <a:extLst>
            <a:ext uri="{FF2B5EF4-FFF2-40B4-BE49-F238E27FC236}">
              <a16:creationId xmlns:a16="http://schemas.microsoft.com/office/drawing/2014/main" id="{55833298-ED63-4B3C-9EC9-029A7B5D4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319946" y="79931909"/>
          <a:ext cx="826118" cy="817979"/>
        </a:xfrm>
        <a:prstGeom prst="rect">
          <a:avLst/>
        </a:prstGeom>
      </xdr:spPr>
    </xdr:pic>
    <xdr:clientData/>
  </xdr:oneCellAnchor>
  <xdr:oneCellAnchor>
    <xdr:from>
      <xdr:col>1</xdr:col>
      <xdr:colOff>916877</xdr:colOff>
      <xdr:row>80</xdr:row>
      <xdr:rowOff>49475</xdr:rowOff>
    </xdr:from>
    <xdr:ext cx="791762" cy="783962"/>
    <xdr:pic>
      <xdr:nvPicPr>
        <xdr:cNvPr id="1706" name="Obrázek 1705">
          <a:extLst>
            <a:ext uri="{FF2B5EF4-FFF2-40B4-BE49-F238E27FC236}">
              <a16:creationId xmlns:a16="http://schemas.microsoft.com/office/drawing/2014/main" id="{313E1497-1FBB-47F7-BD41-7224761FF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308082" y="81003471"/>
          <a:ext cx="791762" cy="783962"/>
        </a:xfrm>
        <a:prstGeom prst="rect">
          <a:avLst/>
        </a:prstGeom>
      </xdr:spPr>
    </xdr:pic>
    <xdr:clientData/>
  </xdr:oneCellAnchor>
  <xdr:oneCellAnchor>
    <xdr:from>
      <xdr:col>1</xdr:col>
      <xdr:colOff>858951</xdr:colOff>
      <xdr:row>81</xdr:row>
      <xdr:rowOff>91996</xdr:rowOff>
    </xdr:from>
    <xdr:ext cx="807165" cy="799213"/>
    <xdr:pic>
      <xdr:nvPicPr>
        <xdr:cNvPr id="1707" name="Obrázek 1706">
          <a:extLst>
            <a:ext uri="{FF2B5EF4-FFF2-40B4-BE49-F238E27FC236}">
              <a16:creationId xmlns:a16="http://schemas.microsoft.com/office/drawing/2014/main" id="{92F663AB-1279-4921-8153-E98D4C330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250156" y="82024005"/>
          <a:ext cx="807165" cy="799213"/>
        </a:xfrm>
        <a:prstGeom prst="rect">
          <a:avLst/>
        </a:prstGeom>
      </xdr:spPr>
    </xdr:pic>
    <xdr:clientData/>
  </xdr:oneCellAnchor>
  <xdr:twoCellAnchor editAs="oneCell">
    <xdr:from>
      <xdr:col>1</xdr:col>
      <xdr:colOff>1005228</xdr:colOff>
      <xdr:row>82</xdr:row>
      <xdr:rowOff>120763</xdr:rowOff>
    </xdr:from>
    <xdr:to>
      <xdr:col>1</xdr:col>
      <xdr:colOff>1719601</xdr:colOff>
      <xdr:row>82</xdr:row>
      <xdr:rowOff>1125650</xdr:rowOff>
    </xdr:to>
    <xdr:pic>
      <xdr:nvPicPr>
        <xdr:cNvPr id="1708" name="Obrázek 1707">
          <a:extLst>
            <a:ext uri="{FF2B5EF4-FFF2-40B4-BE49-F238E27FC236}">
              <a16:creationId xmlns:a16="http://schemas.microsoft.com/office/drawing/2014/main" id="{E2E1B331-255D-481B-85F0-AE260B8C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062503" y="144767413"/>
          <a:ext cx="714373" cy="1003526"/>
        </a:xfrm>
        <a:prstGeom prst="rect">
          <a:avLst/>
        </a:prstGeom>
      </xdr:spPr>
    </xdr:pic>
    <xdr:clientData/>
  </xdr:twoCellAnchor>
  <xdr:twoCellAnchor editAs="oneCell">
    <xdr:from>
      <xdr:col>1</xdr:col>
      <xdr:colOff>946549</xdr:colOff>
      <xdr:row>83</xdr:row>
      <xdr:rowOff>59530</xdr:rowOff>
    </xdr:from>
    <xdr:to>
      <xdr:col>1</xdr:col>
      <xdr:colOff>1660922</xdr:colOff>
      <xdr:row>83</xdr:row>
      <xdr:rowOff>1065777</xdr:rowOff>
    </xdr:to>
    <xdr:pic>
      <xdr:nvPicPr>
        <xdr:cNvPr id="1709" name="Obrázek 1708">
          <a:extLst>
            <a:ext uri="{FF2B5EF4-FFF2-40B4-BE49-F238E27FC236}">
              <a16:creationId xmlns:a16="http://schemas.microsoft.com/office/drawing/2014/main" id="{ABB9A7B3-8484-45BB-AACA-25E13113F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003824" y="66667855"/>
          <a:ext cx="714373" cy="1003526"/>
        </a:xfrm>
        <a:prstGeom prst="rect">
          <a:avLst/>
        </a:prstGeom>
      </xdr:spPr>
    </xdr:pic>
    <xdr:clientData/>
  </xdr:twoCellAnchor>
  <xdr:twoCellAnchor editAs="oneCell">
    <xdr:from>
      <xdr:col>1</xdr:col>
      <xdr:colOff>839393</xdr:colOff>
      <xdr:row>84</xdr:row>
      <xdr:rowOff>29767</xdr:rowOff>
    </xdr:from>
    <xdr:to>
      <xdr:col>1</xdr:col>
      <xdr:colOff>1690688</xdr:colOff>
      <xdr:row>84</xdr:row>
      <xdr:rowOff>1232416</xdr:rowOff>
    </xdr:to>
    <xdr:pic>
      <xdr:nvPicPr>
        <xdr:cNvPr id="1710" name="Obrázek 1709">
          <a:extLst>
            <a:ext uri="{FF2B5EF4-FFF2-40B4-BE49-F238E27FC236}">
              <a16:creationId xmlns:a16="http://schemas.microsoft.com/office/drawing/2014/main" id="{0D57659C-6D29-4B24-BBF6-0E8A6817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668" y="219552442"/>
          <a:ext cx="851295" cy="1204690"/>
        </a:xfrm>
        <a:prstGeom prst="rect">
          <a:avLst/>
        </a:prstGeom>
      </xdr:spPr>
    </xdr:pic>
    <xdr:clientData/>
  </xdr:twoCellAnchor>
  <xdr:twoCellAnchor editAs="oneCell">
    <xdr:from>
      <xdr:col>1</xdr:col>
      <xdr:colOff>1002675</xdr:colOff>
      <xdr:row>85</xdr:row>
      <xdr:rowOff>85896</xdr:rowOff>
    </xdr:from>
    <xdr:to>
      <xdr:col>1</xdr:col>
      <xdr:colOff>1717048</xdr:colOff>
      <xdr:row>85</xdr:row>
      <xdr:rowOff>1095520</xdr:rowOff>
    </xdr:to>
    <xdr:pic>
      <xdr:nvPicPr>
        <xdr:cNvPr id="1711" name="Obrázek 1710">
          <a:extLst>
            <a:ext uri="{FF2B5EF4-FFF2-40B4-BE49-F238E27FC236}">
              <a16:creationId xmlns:a16="http://schemas.microsoft.com/office/drawing/2014/main" id="{EA22978A-E018-42EC-8DAC-39127ED6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393880" y="87231142"/>
          <a:ext cx="714373" cy="1009624"/>
        </a:xfrm>
        <a:prstGeom prst="rect">
          <a:avLst/>
        </a:prstGeom>
      </xdr:spPr>
    </xdr:pic>
    <xdr:clientData/>
  </xdr:twoCellAnchor>
  <xdr:oneCellAnchor>
    <xdr:from>
      <xdr:col>1</xdr:col>
      <xdr:colOff>1076739</xdr:colOff>
      <xdr:row>86</xdr:row>
      <xdr:rowOff>42079</xdr:rowOff>
    </xdr:from>
    <xdr:ext cx="579782" cy="1008029"/>
    <xdr:pic>
      <xdr:nvPicPr>
        <xdr:cNvPr id="1712" name="Obrázek 1711">
          <a:extLst>
            <a:ext uri="{FF2B5EF4-FFF2-40B4-BE49-F238E27FC236}">
              <a16:creationId xmlns:a16="http://schemas.microsoft.com/office/drawing/2014/main" id="{C2533CA2-0578-4CEC-A138-EBAE872D3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4014" y="480845029"/>
          <a:ext cx="579782" cy="1008029"/>
        </a:xfrm>
        <a:prstGeom prst="rect">
          <a:avLst/>
        </a:prstGeom>
      </xdr:spPr>
    </xdr:pic>
    <xdr:clientData/>
  </xdr:oneCellAnchor>
  <xdr:oneCellAnchor>
    <xdr:from>
      <xdr:col>1</xdr:col>
      <xdr:colOff>1068234</xdr:colOff>
      <xdr:row>87</xdr:row>
      <xdr:rowOff>93107</xdr:rowOff>
    </xdr:from>
    <xdr:ext cx="563217" cy="979229"/>
    <xdr:pic>
      <xdr:nvPicPr>
        <xdr:cNvPr id="1713" name="Obrázek 1712">
          <a:extLst>
            <a:ext uri="{FF2B5EF4-FFF2-40B4-BE49-F238E27FC236}">
              <a16:creationId xmlns:a16="http://schemas.microsoft.com/office/drawing/2014/main" id="{1266158F-51B0-423C-94B1-CCE3C0279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5509" y="511557032"/>
          <a:ext cx="563217" cy="979229"/>
        </a:xfrm>
        <a:prstGeom prst="rect">
          <a:avLst/>
        </a:prstGeom>
      </xdr:spPr>
    </xdr:pic>
    <xdr:clientData/>
  </xdr:oneCellAnchor>
  <xdr:oneCellAnchor>
    <xdr:from>
      <xdr:col>1</xdr:col>
      <xdr:colOff>1076739</xdr:colOff>
      <xdr:row>88</xdr:row>
      <xdr:rowOff>16566</xdr:rowOff>
    </xdr:from>
    <xdr:ext cx="579782" cy="1008029"/>
    <xdr:pic>
      <xdr:nvPicPr>
        <xdr:cNvPr id="1714" name="Obrázek 1713">
          <a:extLst>
            <a:ext uri="{FF2B5EF4-FFF2-40B4-BE49-F238E27FC236}">
              <a16:creationId xmlns:a16="http://schemas.microsoft.com/office/drawing/2014/main" id="{371A1CE2-E05A-4C78-8540-2FF7EB4E8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4014" y="230245341"/>
          <a:ext cx="579782" cy="1008029"/>
        </a:xfrm>
        <a:prstGeom prst="rect">
          <a:avLst/>
        </a:prstGeom>
      </xdr:spPr>
    </xdr:pic>
    <xdr:clientData/>
  </xdr:oneCellAnchor>
  <xdr:oneCellAnchor>
    <xdr:from>
      <xdr:col>1</xdr:col>
      <xdr:colOff>1076739</xdr:colOff>
      <xdr:row>89</xdr:row>
      <xdr:rowOff>59088</xdr:rowOff>
    </xdr:from>
    <xdr:ext cx="579782" cy="1008029"/>
    <xdr:pic>
      <xdr:nvPicPr>
        <xdr:cNvPr id="1715" name="Obrázek 1714">
          <a:extLst>
            <a:ext uri="{FF2B5EF4-FFF2-40B4-BE49-F238E27FC236}">
              <a16:creationId xmlns:a16="http://schemas.microsoft.com/office/drawing/2014/main" id="{DFA85755-500F-4AE1-801F-973115506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4014" y="63428913"/>
          <a:ext cx="579782" cy="1008029"/>
        </a:xfrm>
        <a:prstGeom prst="rect">
          <a:avLst/>
        </a:prstGeom>
      </xdr:spPr>
    </xdr:pic>
    <xdr:clientData/>
  </xdr:oneCellAnchor>
  <xdr:oneCellAnchor>
    <xdr:from>
      <xdr:col>1</xdr:col>
      <xdr:colOff>1148104</xdr:colOff>
      <xdr:row>90</xdr:row>
      <xdr:rowOff>67369</xdr:rowOff>
    </xdr:from>
    <xdr:ext cx="589914" cy="950073"/>
    <xdr:pic>
      <xdr:nvPicPr>
        <xdr:cNvPr id="1716" name="Obrázek 1715">
          <a:extLst>
            <a:ext uri="{FF2B5EF4-FFF2-40B4-BE49-F238E27FC236}">
              <a16:creationId xmlns:a16="http://schemas.microsoft.com/office/drawing/2014/main" id="{28B1E12C-F00C-42B5-A9E7-68C2F84BF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539309" y="93029668"/>
          <a:ext cx="589914" cy="950073"/>
        </a:xfrm>
        <a:prstGeom prst="rect">
          <a:avLst/>
        </a:prstGeom>
      </xdr:spPr>
    </xdr:pic>
    <xdr:clientData/>
  </xdr:oneCellAnchor>
  <xdr:oneCellAnchor>
    <xdr:from>
      <xdr:col>1</xdr:col>
      <xdr:colOff>1080067</xdr:colOff>
      <xdr:row>91</xdr:row>
      <xdr:rowOff>24848</xdr:rowOff>
    </xdr:from>
    <xdr:ext cx="652773" cy="1051308"/>
    <xdr:pic>
      <xdr:nvPicPr>
        <xdr:cNvPr id="1717" name="Obrázek 1716">
          <a:extLst>
            <a:ext uri="{FF2B5EF4-FFF2-40B4-BE49-F238E27FC236}">
              <a16:creationId xmlns:a16="http://schemas.microsoft.com/office/drawing/2014/main" id="{54CA6963-70B2-4DF3-A6F5-E02D6DDB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471272" y="94194781"/>
          <a:ext cx="652773" cy="1051308"/>
        </a:xfrm>
        <a:prstGeom prst="rect">
          <a:avLst/>
        </a:prstGeom>
      </xdr:spPr>
    </xdr:pic>
    <xdr:clientData/>
  </xdr:oneCellAnchor>
  <xdr:oneCellAnchor>
    <xdr:from>
      <xdr:col>1</xdr:col>
      <xdr:colOff>1148103</xdr:colOff>
      <xdr:row>92</xdr:row>
      <xdr:rowOff>41412</xdr:rowOff>
    </xdr:from>
    <xdr:ext cx="665789" cy="1072271"/>
    <xdr:pic>
      <xdr:nvPicPr>
        <xdr:cNvPr id="1718" name="Obrázek 1717">
          <a:extLst>
            <a:ext uri="{FF2B5EF4-FFF2-40B4-BE49-F238E27FC236}">
              <a16:creationId xmlns:a16="http://schemas.microsoft.com/office/drawing/2014/main" id="{3221C133-104D-400B-A633-48E5398C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539308" y="95393466"/>
          <a:ext cx="665789" cy="1072271"/>
        </a:xfrm>
        <a:prstGeom prst="rect">
          <a:avLst/>
        </a:prstGeom>
      </xdr:spPr>
    </xdr:pic>
    <xdr:clientData/>
  </xdr:oneCellAnchor>
  <xdr:oneCellAnchor>
    <xdr:from>
      <xdr:col>1</xdr:col>
      <xdr:colOff>1113714</xdr:colOff>
      <xdr:row>93</xdr:row>
      <xdr:rowOff>41857</xdr:rowOff>
    </xdr:from>
    <xdr:ext cx="644640" cy="1038210"/>
    <xdr:pic>
      <xdr:nvPicPr>
        <xdr:cNvPr id="1719" name="Obrázek 1718">
          <a:extLst>
            <a:ext uri="{FF2B5EF4-FFF2-40B4-BE49-F238E27FC236}">
              <a16:creationId xmlns:a16="http://schemas.microsoft.com/office/drawing/2014/main" id="{811C1499-3FC4-4339-8B12-C5334EC32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504919" y="96652571"/>
          <a:ext cx="644640" cy="1038210"/>
        </a:xfrm>
        <a:prstGeom prst="rect">
          <a:avLst/>
        </a:prstGeom>
      </xdr:spPr>
    </xdr:pic>
    <xdr:clientData/>
  </xdr:oneCellAnchor>
  <xdr:oneCellAnchor>
    <xdr:from>
      <xdr:col>1</xdr:col>
      <xdr:colOff>1148103</xdr:colOff>
      <xdr:row>94</xdr:row>
      <xdr:rowOff>24847</xdr:rowOff>
    </xdr:from>
    <xdr:ext cx="640941" cy="1032253"/>
    <xdr:pic>
      <xdr:nvPicPr>
        <xdr:cNvPr id="1720" name="Obrázek 1719">
          <a:extLst>
            <a:ext uri="{FF2B5EF4-FFF2-40B4-BE49-F238E27FC236}">
              <a16:creationId xmlns:a16="http://schemas.microsoft.com/office/drawing/2014/main" id="{28335C48-1B8A-4777-AAF2-B4FFB5E1B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539308" y="97860204"/>
          <a:ext cx="640941" cy="1032253"/>
        </a:xfrm>
        <a:prstGeom prst="rect">
          <a:avLst/>
        </a:prstGeom>
      </xdr:spPr>
    </xdr:pic>
    <xdr:clientData/>
  </xdr:oneCellAnchor>
  <xdr:oneCellAnchor>
    <xdr:from>
      <xdr:col>1</xdr:col>
      <xdr:colOff>1209927</xdr:colOff>
      <xdr:row>95</xdr:row>
      <xdr:rowOff>111173</xdr:rowOff>
    </xdr:from>
    <xdr:ext cx="463826" cy="996114"/>
    <xdr:pic>
      <xdr:nvPicPr>
        <xdr:cNvPr id="1721" name="Obrázek 1720">
          <a:extLst>
            <a:ext uri="{FF2B5EF4-FFF2-40B4-BE49-F238E27FC236}">
              <a16:creationId xmlns:a16="http://schemas.microsoft.com/office/drawing/2014/main" id="{0F480158-8A24-4960-8C18-76A4A3D0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267202" y="168656048"/>
          <a:ext cx="463826" cy="996114"/>
        </a:xfrm>
        <a:prstGeom prst="rect">
          <a:avLst/>
        </a:prstGeom>
      </xdr:spPr>
    </xdr:pic>
    <xdr:clientData/>
  </xdr:oneCellAnchor>
  <xdr:oneCellAnchor>
    <xdr:from>
      <xdr:col>1</xdr:col>
      <xdr:colOff>1160334</xdr:colOff>
      <xdr:row>96</xdr:row>
      <xdr:rowOff>66260</xdr:rowOff>
    </xdr:from>
    <xdr:ext cx="487905" cy="1047825"/>
    <xdr:pic>
      <xdr:nvPicPr>
        <xdr:cNvPr id="1722" name="Obrázek 1721">
          <a:extLst>
            <a:ext uri="{FF2B5EF4-FFF2-40B4-BE49-F238E27FC236}">
              <a16:creationId xmlns:a16="http://schemas.microsoft.com/office/drawing/2014/main" id="{FA874BCE-750D-46B0-9F83-5F53383CF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551539" y="100231840"/>
          <a:ext cx="487905" cy="1047825"/>
        </a:xfrm>
        <a:prstGeom prst="rect">
          <a:avLst/>
        </a:prstGeom>
      </xdr:spPr>
    </xdr:pic>
    <xdr:clientData/>
  </xdr:oneCellAnchor>
  <xdr:twoCellAnchor editAs="oneCell">
    <xdr:from>
      <xdr:col>1</xdr:col>
      <xdr:colOff>1159567</xdr:colOff>
      <xdr:row>97</xdr:row>
      <xdr:rowOff>57979</xdr:rowOff>
    </xdr:from>
    <xdr:to>
      <xdr:col>1</xdr:col>
      <xdr:colOff>1628055</xdr:colOff>
      <xdr:row>97</xdr:row>
      <xdr:rowOff>1028744</xdr:rowOff>
    </xdr:to>
    <xdr:pic>
      <xdr:nvPicPr>
        <xdr:cNvPr id="1723" name="Obrázek 1722">
          <a:extLst>
            <a:ext uri="{FF2B5EF4-FFF2-40B4-BE49-F238E27FC236}">
              <a16:creationId xmlns:a16="http://schemas.microsoft.com/office/drawing/2014/main" id="{5F99D10E-1DE9-4E4A-842A-180FC5E51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216842" y="64532704"/>
          <a:ext cx="468488" cy="969064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1190625</xdr:colOff>
      <xdr:row>98</xdr:row>
      <xdr:rowOff>70606</xdr:rowOff>
    </xdr:from>
    <xdr:to>
      <xdr:col>1</xdr:col>
      <xdr:colOff>1714278</xdr:colOff>
      <xdr:row>98</xdr:row>
      <xdr:rowOff>1194841</xdr:rowOff>
    </xdr:to>
    <xdr:pic>
      <xdr:nvPicPr>
        <xdr:cNvPr id="1724" name="Obrázek 1723">
          <a:extLst>
            <a:ext uri="{FF2B5EF4-FFF2-40B4-BE49-F238E27FC236}">
              <a16:creationId xmlns:a16="http://schemas.microsoft.com/office/drawing/2014/main" id="{A1A7716A-C42A-4C86-BB31-8B077A879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581830" y="102736499"/>
          <a:ext cx="523653" cy="1124235"/>
        </a:xfrm>
        <a:prstGeom prst="rect">
          <a:avLst/>
        </a:prstGeom>
      </xdr:spPr>
    </xdr:pic>
    <xdr:clientData/>
  </xdr:twoCellAnchor>
  <xdr:oneCellAnchor>
    <xdr:from>
      <xdr:col>1</xdr:col>
      <xdr:colOff>157369</xdr:colOff>
      <xdr:row>99</xdr:row>
      <xdr:rowOff>215348</xdr:rowOff>
    </xdr:from>
    <xdr:ext cx="828262" cy="576716"/>
    <xdr:pic>
      <xdr:nvPicPr>
        <xdr:cNvPr id="1725" name="Obrázek 1724">
          <a:extLst>
            <a:ext uri="{FF2B5EF4-FFF2-40B4-BE49-F238E27FC236}">
              <a16:creationId xmlns:a16="http://schemas.microsoft.com/office/drawing/2014/main" id="{0B663422-5929-4928-8685-854395EC1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214644" y="354202448"/>
          <a:ext cx="828262" cy="576716"/>
        </a:xfrm>
        <a:prstGeom prst="rect">
          <a:avLst/>
        </a:prstGeom>
      </xdr:spPr>
    </xdr:pic>
    <xdr:clientData/>
  </xdr:oneCellAnchor>
  <xdr:oneCellAnchor>
    <xdr:from>
      <xdr:col>1</xdr:col>
      <xdr:colOff>1010255</xdr:colOff>
      <xdr:row>99</xdr:row>
      <xdr:rowOff>305719</xdr:rowOff>
    </xdr:from>
    <xdr:ext cx="654326" cy="1164120"/>
    <xdr:pic>
      <xdr:nvPicPr>
        <xdr:cNvPr id="1727" name="Obrázek 1726">
          <a:extLst>
            <a:ext uri="{FF2B5EF4-FFF2-40B4-BE49-F238E27FC236}">
              <a16:creationId xmlns:a16="http://schemas.microsoft.com/office/drawing/2014/main" id="{2CFA7159-0839-47E7-94B7-2793809B9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401460" y="104213264"/>
          <a:ext cx="654326" cy="1164120"/>
        </a:xfrm>
        <a:prstGeom prst="rect">
          <a:avLst/>
        </a:prstGeom>
      </xdr:spPr>
    </xdr:pic>
    <xdr:clientData/>
  </xdr:oneCellAnchor>
  <xdr:twoCellAnchor editAs="oneCell">
    <xdr:from>
      <xdr:col>1</xdr:col>
      <xdr:colOff>55316</xdr:colOff>
      <xdr:row>100</xdr:row>
      <xdr:rowOff>181330</xdr:rowOff>
    </xdr:from>
    <xdr:to>
      <xdr:col>1</xdr:col>
      <xdr:colOff>883578</xdr:colOff>
      <xdr:row>100</xdr:row>
      <xdr:rowOff>758046</xdr:rowOff>
    </xdr:to>
    <xdr:pic>
      <xdr:nvPicPr>
        <xdr:cNvPr id="1728" name="Obrázek 1727">
          <a:extLst>
            <a:ext uri="{FF2B5EF4-FFF2-40B4-BE49-F238E27FC236}">
              <a16:creationId xmlns:a16="http://schemas.microsoft.com/office/drawing/2014/main" id="{6EFD5086-5C70-4390-87EF-39B580217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46521" y="105670705"/>
          <a:ext cx="828262" cy="576716"/>
        </a:xfrm>
        <a:prstGeom prst="rect">
          <a:avLst/>
        </a:prstGeom>
      </xdr:spPr>
    </xdr:pic>
    <xdr:clientData/>
  </xdr:twoCellAnchor>
  <xdr:twoCellAnchor editAs="oneCell">
    <xdr:from>
      <xdr:col>1</xdr:col>
      <xdr:colOff>980840</xdr:colOff>
      <xdr:row>100</xdr:row>
      <xdr:rowOff>261772</xdr:rowOff>
    </xdr:from>
    <xdr:to>
      <xdr:col>1</xdr:col>
      <xdr:colOff>1749993</xdr:colOff>
      <xdr:row>100</xdr:row>
      <xdr:rowOff>1348982</xdr:rowOff>
    </xdr:to>
    <xdr:pic>
      <xdr:nvPicPr>
        <xdr:cNvPr id="1729" name="Obrázek 1728">
          <a:extLst>
            <a:ext uri="{FF2B5EF4-FFF2-40B4-BE49-F238E27FC236}">
              <a16:creationId xmlns:a16="http://schemas.microsoft.com/office/drawing/2014/main" id="{78668079-550B-4A7D-AF65-71CE5A87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372045" y="105751147"/>
          <a:ext cx="769153" cy="1087210"/>
        </a:xfrm>
        <a:prstGeom prst="rect">
          <a:avLst/>
        </a:prstGeom>
      </xdr:spPr>
    </xdr:pic>
    <xdr:clientData/>
  </xdr:twoCellAnchor>
  <xdr:oneCellAnchor>
    <xdr:from>
      <xdr:col>1</xdr:col>
      <xdr:colOff>676571</xdr:colOff>
      <xdr:row>101</xdr:row>
      <xdr:rowOff>93047</xdr:rowOff>
    </xdr:from>
    <xdr:ext cx="1044552" cy="736324"/>
    <xdr:pic>
      <xdr:nvPicPr>
        <xdr:cNvPr id="1730" name="Obrázek 1729">
          <a:extLst>
            <a:ext uri="{FF2B5EF4-FFF2-40B4-BE49-F238E27FC236}">
              <a16:creationId xmlns:a16="http://schemas.microsoft.com/office/drawing/2014/main" id="{1AEA9A75-4FE5-4295-98EF-22F200EC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067776" y="107104721"/>
          <a:ext cx="1044552" cy="736324"/>
        </a:xfrm>
        <a:prstGeom prst="rect">
          <a:avLst/>
        </a:prstGeom>
      </xdr:spPr>
    </xdr:pic>
    <xdr:clientData/>
  </xdr:oneCellAnchor>
  <xdr:oneCellAnchor>
    <xdr:from>
      <xdr:col>1</xdr:col>
      <xdr:colOff>744607</xdr:colOff>
      <xdr:row>102</xdr:row>
      <xdr:rowOff>67088</xdr:rowOff>
    </xdr:from>
    <xdr:ext cx="1044552" cy="736324"/>
    <xdr:pic>
      <xdr:nvPicPr>
        <xdr:cNvPr id="1731" name="Obrázek 1730">
          <a:extLst>
            <a:ext uri="{FF2B5EF4-FFF2-40B4-BE49-F238E27FC236}">
              <a16:creationId xmlns:a16="http://schemas.microsoft.com/office/drawing/2014/main" id="{71C6A6DA-A24A-436A-9F4C-C73B50BE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01882" y="466839713"/>
          <a:ext cx="1044552" cy="736324"/>
        </a:xfrm>
        <a:prstGeom prst="rect">
          <a:avLst/>
        </a:prstGeom>
      </xdr:spPr>
    </xdr:pic>
    <xdr:clientData/>
  </xdr:oneCellAnchor>
  <xdr:oneCellAnchor>
    <xdr:from>
      <xdr:col>1</xdr:col>
      <xdr:colOff>744607</xdr:colOff>
      <xdr:row>103</xdr:row>
      <xdr:rowOff>67088</xdr:rowOff>
    </xdr:from>
    <xdr:ext cx="1044552" cy="736324"/>
    <xdr:pic>
      <xdr:nvPicPr>
        <xdr:cNvPr id="1732" name="Obrázek 1731">
          <a:extLst>
            <a:ext uri="{FF2B5EF4-FFF2-40B4-BE49-F238E27FC236}">
              <a16:creationId xmlns:a16="http://schemas.microsoft.com/office/drawing/2014/main" id="{9FB67F4B-3CC0-4676-A912-4C2D6CB8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01882" y="467982713"/>
          <a:ext cx="1044552" cy="736324"/>
        </a:xfrm>
        <a:prstGeom prst="rect">
          <a:avLst/>
        </a:prstGeom>
      </xdr:spPr>
    </xdr:pic>
    <xdr:clientData/>
  </xdr:oneCellAnchor>
  <xdr:twoCellAnchor editAs="oneCell">
    <xdr:from>
      <xdr:col>1</xdr:col>
      <xdr:colOff>861390</xdr:colOff>
      <xdr:row>104</xdr:row>
      <xdr:rowOff>107673</xdr:rowOff>
    </xdr:from>
    <xdr:to>
      <xdr:col>1</xdr:col>
      <xdr:colOff>1785513</xdr:colOff>
      <xdr:row>104</xdr:row>
      <xdr:rowOff>861391</xdr:rowOff>
    </xdr:to>
    <xdr:pic>
      <xdr:nvPicPr>
        <xdr:cNvPr id="1733" name="Obrázek 1732">
          <a:extLst>
            <a:ext uri="{FF2B5EF4-FFF2-40B4-BE49-F238E27FC236}">
              <a16:creationId xmlns:a16="http://schemas.microsoft.com/office/drawing/2014/main" id="{C753768B-ED12-4C63-A888-4C437E5B1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18665" y="56171823"/>
          <a:ext cx="924123" cy="753718"/>
        </a:xfrm>
        <a:prstGeom prst="rect">
          <a:avLst/>
        </a:prstGeom>
      </xdr:spPr>
    </xdr:pic>
    <xdr:clientData/>
  </xdr:twoCellAnchor>
  <xdr:oneCellAnchor>
    <xdr:from>
      <xdr:col>1</xdr:col>
      <xdr:colOff>744606</xdr:colOff>
      <xdr:row>105</xdr:row>
      <xdr:rowOff>50524</xdr:rowOff>
    </xdr:from>
    <xdr:ext cx="1044552" cy="736324"/>
    <xdr:pic>
      <xdr:nvPicPr>
        <xdr:cNvPr id="1734" name="Obrázek 1733">
          <a:extLst>
            <a:ext uri="{FF2B5EF4-FFF2-40B4-BE49-F238E27FC236}">
              <a16:creationId xmlns:a16="http://schemas.microsoft.com/office/drawing/2014/main" id="{892D30AD-588D-4B17-8F3C-1B877A329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01881" y="292410874"/>
          <a:ext cx="1044552" cy="736324"/>
        </a:xfrm>
        <a:prstGeom prst="rect">
          <a:avLst/>
        </a:prstGeom>
      </xdr:spPr>
    </xdr:pic>
    <xdr:clientData/>
  </xdr:oneCellAnchor>
  <xdr:oneCellAnchor>
    <xdr:from>
      <xdr:col>1</xdr:col>
      <xdr:colOff>487846</xdr:colOff>
      <xdr:row>106</xdr:row>
      <xdr:rowOff>67088</xdr:rowOff>
    </xdr:from>
    <xdr:ext cx="845654" cy="596117"/>
    <xdr:pic>
      <xdr:nvPicPr>
        <xdr:cNvPr id="1735" name="Obrázek 1734">
          <a:extLst>
            <a:ext uri="{FF2B5EF4-FFF2-40B4-BE49-F238E27FC236}">
              <a16:creationId xmlns:a16="http://schemas.microsoft.com/office/drawing/2014/main" id="{190B7FC0-9F61-4AA9-A257-7CBCFB567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545121" y="3705638"/>
          <a:ext cx="845654" cy="596117"/>
        </a:xfrm>
        <a:prstGeom prst="rect">
          <a:avLst/>
        </a:prstGeom>
      </xdr:spPr>
    </xdr:pic>
    <xdr:clientData/>
  </xdr:oneCellAnchor>
  <xdr:oneCellAnchor>
    <xdr:from>
      <xdr:col>1</xdr:col>
      <xdr:colOff>744607</xdr:colOff>
      <xdr:row>107</xdr:row>
      <xdr:rowOff>75371</xdr:rowOff>
    </xdr:from>
    <xdr:ext cx="1044552" cy="736324"/>
    <xdr:pic>
      <xdr:nvPicPr>
        <xdr:cNvPr id="1736" name="Obrázek 1735">
          <a:extLst>
            <a:ext uri="{FF2B5EF4-FFF2-40B4-BE49-F238E27FC236}">
              <a16:creationId xmlns:a16="http://schemas.microsoft.com/office/drawing/2014/main" id="{E244DF57-C256-4B69-B091-EFA249B71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01882" y="84676421"/>
          <a:ext cx="1044552" cy="736324"/>
        </a:xfrm>
        <a:prstGeom prst="rect">
          <a:avLst/>
        </a:prstGeom>
      </xdr:spPr>
    </xdr:pic>
    <xdr:clientData/>
  </xdr:oneCellAnchor>
  <xdr:oneCellAnchor>
    <xdr:from>
      <xdr:col>1</xdr:col>
      <xdr:colOff>379344</xdr:colOff>
      <xdr:row>108</xdr:row>
      <xdr:rowOff>160682</xdr:rowOff>
    </xdr:from>
    <xdr:ext cx="800100" cy="624915"/>
    <xdr:pic>
      <xdr:nvPicPr>
        <xdr:cNvPr id="1737" name="Obrázek 1736">
          <a:extLst>
            <a:ext uri="{FF2B5EF4-FFF2-40B4-BE49-F238E27FC236}">
              <a16:creationId xmlns:a16="http://schemas.microsoft.com/office/drawing/2014/main" id="{7C983149-9166-4F1F-8295-6E78E5547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36619" y="432243257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647701</xdr:colOff>
      <xdr:row>109</xdr:row>
      <xdr:rowOff>94008</xdr:rowOff>
    </xdr:from>
    <xdr:ext cx="800100" cy="624915"/>
    <xdr:pic>
      <xdr:nvPicPr>
        <xdr:cNvPr id="1738" name="Obrázek 1737">
          <a:extLst>
            <a:ext uri="{FF2B5EF4-FFF2-40B4-BE49-F238E27FC236}">
              <a16:creationId xmlns:a16="http://schemas.microsoft.com/office/drawing/2014/main" id="{05126255-6E6E-45CF-8DC2-96ACB4849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04976" y="544914483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445605</xdr:colOff>
      <xdr:row>110</xdr:row>
      <xdr:rowOff>69574</xdr:rowOff>
    </xdr:from>
    <xdr:ext cx="800100" cy="624915"/>
    <xdr:pic>
      <xdr:nvPicPr>
        <xdr:cNvPr id="1739" name="Obrázek 1738">
          <a:extLst>
            <a:ext uri="{FF2B5EF4-FFF2-40B4-BE49-F238E27FC236}">
              <a16:creationId xmlns:a16="http://schemas.microsoft.com/office/drawing/2014/main" id="{14704E7B-0B18-44D8-AC09-5CDCD67ED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02880" y="40760374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744607</xdr:colOff>
      <xdr:row>111</xdr:row>
      <xdr:rowOff>75371</xdr:rowOff>
    </xdr:from>
    <xdr:ext cx="1044552" cy="736324"/>
    <xdr:pic>
      <xdr:nvPicPr>
        <xdr:cNvPr id="1740" name="Obrázek 1739">
          <a:extLst>
            <a:ext uri="{FF2B5EF4-FFF2-40B4-BE49-F238E27FC236}">
              <a16:creationId xmlns:a16="http://schemas.microsoft.com/office/drawing/2014/main" id="{505F938C-70E3-4582-B9A5-9335E76D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01882" y="233637896"/>
          <a:ext cx="1044552" cy="736324"/>
        </a:xfrm>
        <a:prstGeom prst="rect">
          <a:avLst/>
        </a:prstGeom>
      </xdr:spPr>
    </xdr:pic>
    <xdr:clientData/>
  </xdr:oneCellAnchor>
  <xdr:twoCellAnchor editAs="oneCell">
    <xdr:from>
      <xdr:col>1</xdr:col>
      <xdr:colOff>49695</xdr:colOff>
      <xdr:row>111</xdr:row>
      <xdr:rowOff>41413</xdr:rowOff>
    </xdr:from>
    <xdr:to>
      <xdr:col>1</xdr:col>
      <xdr:colOff>773696</xdr:colOff>
      <xdr:row>111</xdr:row>
      <xdr:rowOff>765414</xdr:rowOff>
    </xdr:to>
    <xdr:pic>
      <xdr:nvPicPr>
        <xdr:cNvPr id="1741" name="Obrázek 1740">
          <a:extLst>
            <a:ext uri="{FF2B5EF4-FFF2-40B4-BE49-F238E27FC236}">
              <a16:creationId xmlns:a16="http://schemas.microsoft.com/office/drawing/2014/main" id="{C70879CD-83A8-4648-9445-1B6F9F72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106970" y="233603938"/>
          <a:ext cx="724001" cy="724001"/>
        </a:xfrm>
        <a:prstGeom prst="rect">
          <a:avLst/>
        </a:prstGeom>
      </xdr:spPr>
    </xdr:pic>
    <xdr:clientData/>
  </xdr:twoCellAnchor>
  <xdr:oneCellAnchor>
    <xdr:from>
      <xdr:col>1</xdr:col>
      <xdr:colOff>379344</xdr:colOff>
      <xdr:row>112</xdr:row>
      <xdr:rowOff>142822</xdr:rowOff>
    </xdr:from>
    <xdr:ext cx="800100" cy="624915"/>
    <xdr:pic>
      <xdr:nvPicPr>
        <xdr:cNvPr id="1742" name="Obrázek 1741">
          <a:extLst>
            <a:ext uri="{FF2B5EF4-FFF2-40B4-BE49-F238E27FC236}">
              <a16:creationId xmlns:a16="http://schemas.microsoft.com/office/drawing/2014/main" id="{88762EF2-0219-4E4E-B109-C4781E6F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36619" y="218655847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571501</xdr:colOff>
      <xdr:row>113</xdr:row>
      <xdr:rowOff>54665</xdr:rowOff>
    </xdr:from>
    <xdr:ext cx="800100" cy="624915"/>
    <xdr:pic>
      <xdr:nvPicPr>
        <xdr:cNvPr id="1743" name="Obrázek 1742">
          <a:extLst>
            <a:ext uri="{FF2B5EF4-FFF2-40B4-BE49-F238E27FC236}">
              <a16:creationId xmlns:a16="http://schemas.microsoft.com/office/drawing/2014/main" id="{7407BEB3-0D8C-4ED5-B919-020404A1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628776" y="410334515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473765</xdr:colOff>
      <xdr:row>114</xdr:row>
      <xdr:rowOff>94008</xdr:rowOff>
    </xdr:from>
    <xdr:ext cx="800100" cy="624915"/>
    <xdr:pic>
      <xdr:nvPicPr>
        <xdr:cNvPr id="1744" name="Obrázek 1743">
          <a:extLst>
            <a:ext uri="{FF2B5EF4-FFF2-40B4-BE49-F238E27FC236}">
              <a16:creationId xmlns:a16="http://schemas.microsoft.com/office/drawing/2014/main" id="{CFE30BD1-F87A-4048-B032-0C222C859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31040" y="400105908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473765</xdr:colOff>
      <xdr:row>114</xdr:row>
      <xdr:rowOff>94008</xdr:rowOff>
    </xdr:from>
    <xdr:ext cx="800100" cy="624915"/>
    <xdr:pic>
      <xdr:nvPicPr>
        <xdr:cNvPr id="1745" name="Obrázek 1744">
          <a:extLst>
            <a:ext uri="{FF2B5EF4-FFF2-40B4-BE49-F238E27FC236}">
              <a16:creationId xmlns:a16="http://schemas.microsoft.com/office/drawing/2014/main" id="{B2BA9912-59CE-4FAB-8C76-ACEE53757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31040" y="400105908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429039</xdr:colOff>
      <xdr:row>115</xdr:row>
      <xdr:rowOff>86138</xdr:rowOff>
    </xdr:from>
    <xdr:ext cx="800100" cy="624915"/>
    <xdr:pic>
      <xdr:nvPicPr>
        <xdr:cNvPr id="1746" name="Obrázek 1745">
          <a:extLst>
            <a:ext uri="{FF2B5EF4-FFF2-40B4-BE49-F238E27FC236}">
              <a16:creationId xmlns:a16="http://schemas.microsoft.com/office/drawing/2014/main" id="{0942B33D-2911-4927-B462-871C918CB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86314" y="39843488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379344</xdr:colOff>
      <xdr:row>116</xdr:row>
      <xdr:rowOff>160682</xdr:rowOff>
    </xdr:from>
    <xdr:ext cx="800100" cy="624915"/>
    <xdr:pic>
      <xdr:nvPicPr>
        <xdr:cNvPr id="1747" name="Obrázek 1746">
          <a:extLst>
            <a:ext uri="{FF2B5EF4-FFF2-40B4-BE49-F238E27FC236}">
              <a16:creationId xmlns:a16="http://schemas.microsoft.com/office/drawing/2014/main" id="{D75D2655-CBF3-476D-9990-2827A62F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36619" y="54319832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744607</xdr:colOff>
      <xdr:row>117</xdr:row>
      <xdr:rowOff>75371</xdr:rowOff>
    </xdr:from>
    <xdr:ext cx="1044552" cy="736324"/>
    <xdr:pic>
      <xdr:nvPicPr>
        <xdr:cNvPr id="1748" name="Obrázek 1747">
          <a:extLst>
            <a:ext uri="{FF2B5EF4-FFF2-40B4-BE49-F238E27FC236}">
              <a16:creationId xmlns:a16="http://schemas.microsoft.com/office/drawing/2014/main" id="{8789E1A8-F3EE-432C-AEA6-1C8BC683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01882" y="55187021"/>
          <a:ext cx="1044552" cy="736324"/>
        </a:xfrm>
        <a:prstGeom prst="rect">
          <a:avLst/>
        </a:prstGeom>
      </xdr:spPr>
    </xdr:pic>
    <xdr:clientData/>
  </xdr:oneCellAnchor>
  <xdr:oneCellAnchor>
    <xdr:from>
      <xdr:col>1</xdr:col>
      <xdr:colOff>677518</xdr:colOff>
      <xdr:row>118</xdr:row>
      <xdr:rowOff>94421</xdr:rowOff>
    </xdr:from>
    <xdr:ext cx="800100" cy="624915"/>
    <xdr:pic>
      <xdr:nvPicPr>
        <xdr:cNvPr id="1749" name="Obrázek 1748">
          <a:extLst>
            <a:ext uri="{FF2B5EF4-FFF2-40B4-BE49-F238E27FC236}">
              <a16:creationId xmlns:a16="http://schemas.microsoft.com/office/drawing/2014/main" id="{0B0F0028-E08F-4463-ABA1-A83C77ED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4793" y="235742921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379344</xdr:colOff>
      <xdr:row>119</xdr:row>
      <xdr:rowOff>142822</xdr:rowOff>
    </xdr:from>
    <xdr:ext cx="800100" cy="624915"/>
    <xdr:pic>
      <xdr:nvPicPr>
        <xdr:cNvPr id="1750" name="Obrázek 1749">
          <a:extLst>
            <a:ext uri="{FF2B5EF4-FFF2-40B4-BE49-F238E27FC236}">
              <a16:creationId xmlns:a16="http://schemas.microsoft.com/office/drawing/2014/main" id="{5FB89B59-09CE-471B-B25E-1770D13A9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36619" y="216636547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744607</xdr:colOff>
      <xdr:row>120</xdr:row>
      <xdr:rowOff>75371</xdr:rowOff>
    </xdr:from>
    <xdr:ext cx="1044552" cy="736324"/>
    <xdr:pic>
      <xdr:nvPicPr>
        <xdr:cNvPr id="1751" name="Obrázek 1750">
          <a:extLst>
            <a:ext uri="{FF2B5EF4-FFF2-40B4-BE49-F238E27FC236}">
              <a16:creationId xmlns:a16="http://schemas.microsoft.com/office/drawing/2014/main" id="{2F519983-A174-4CFB-AE0B-B756CC38A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01882" y="157828421"/>
          <a:ext cx="1044552" cy="736324"/>
        </a:xfrm>
        <a:prstGeom prst="rect">
          <a:avLst/>
        </a:prstGeom>
      </xdr:spPr>
    </xdr:pic>
    <xdr:clientData/>
  </xdr:oneCellAnchor>
  <xdr:oneCellAnchor>
    <xdr:from>
      <xdr:col>1</xdr:col>
      <xdr:colOff>379344</xdr:colOff>
      <xdr:row>121</xdr:row>
      <xdr:rowOff>160682</xdr:rowOff>
    </xdr:from>
    <xdr:ext cx="800100" cy="624915"/>
    <xdr:pic>
      <xdr:nvPicPr>
        <xdr:cNvPr id="1752" name="Obrázek 1751">
          <a:extLst>
            <a:ext uri="{FF2B5EF4-FFF2-40B4-BE49-F238E27FC236}">
              <a16:creationId xmlns:a16="http://schemas.microsoft.com/office/drawing/2014/main" id="{9CFAD03D-6C9B-4D13-8D46-E4BBF33F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36619" y="433338632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404192</xdr:colOff>
      <xdr:row>122</xdr:row>
      <xdr:rowOff>152400</xdr:rowOff>
    </xdr:from>
    <xdr:ext cx="800100" cy="624915"/>
    <xdr:pic>
      <xdr:nvPicPr>
        <xdr:cNvPr id="1753" name="Obrázek 1752">
          <a:extLst>
            <a:ext uri="{FF2B5EF4-FFF2-40B4-BE49-F238E27FC236}">
              <a16:creationId xmlns:a16="http://schemas.microsoft.com/office/drawing/2014/main" id="{35B6F63B-BD0F-41D7-8437-A80580654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61467" y="81657825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624509</xdr:colOff>
      <xdr:row>123</xdr:row>
      <xdr:rowOff>81169</xdr:rowOff>
    </xdr:from>
    <xdr:ext cx="800100" cy="624915"/>
    <xdr:pic>
      <xdr:nvPicPr>
        <xdr:cNvPr id="1754" name="Obrázek 1753">
          <a:extLst>
            <a:ext uri="{FF2B5EF4-FFF2-40B4-BE49-F238E27FC236}">
              <a16:creationId xmlns:a16="http://schemas.microsoft.com/office/drawing/2014/main" id="{E79C3D53-9840-43F6-8C72-3DC2547D0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681784" y="441755419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379344</xdr:colOff>
      <xdr:row>124</xdr:row>
      <xdr:rowOff>160682</xdr:rowOff>
    </xdr:from>
    <xdr:ext cx="800100" cy="624915"/>
    <xdr:pic>
      <xdr:nvPicPr>
        <xdr:cNvPr id="1755" name="Obrázek 1754">
          <a:extLst>
            <a:ext uri="{FF2B5EF4-FFF2-40B4-BE49-F238E27FC236}">
              <a16:creationId xmlns:a16="http://schemas.microsoft.com/office/drawing/2014/main" id="{C0A04F3E-EDA6-4B0C-A300-9DE85EDE1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436619" y="256373657"/>
          <a:ext cx="800100" cy="624915"/>
        </a:xfrm>
        <a:prstGeom prst="rect">
          <a:avLst/>
        </a:prstGeom>
      </xdr:spPr>
    </xdr:pic>
    <xdr:clientData/>
  </xdr:oneCellAnchor>
  <xdr:oneCellAnchor>
    <xdr:from>
      <xdr:col>1</xdr:col>
      <xdr:colOff>553279</xdr:colOff>
      <xdr:row>125</xdr:row>
      <xdr:rowOff>109331</xdr:rowOff>
    </xdr:from>
    <xdr:ext cx="829917" cy="541022"/>
    <xdr:pic>
      <xdr:nvPicPr>
        <xdr:cNvPr id="1756" name="Obrázek 1755">
          <a:extLst>
            <a:ext uri="{FF2B5EF4-FFF2-40B4-BE49-F238E27FC236}">
              <a16:creationId xmlns:a16="http://schemas.microsoft.com/office/drawing/2014/main" id="{1306B71F-1F44-435C-8C25-6720C0F78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610554" y="123277106"/>
          <a:ext cx="829917" cy="541022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126</xdr:row>
      <xdr:rowOff>76200</xdr:rowOff>
    </xdr:from>
    <xdr:ext cx="1162050" cy="757539"/>
    <xdr:pic>
      <xdr:nvPicPr>
        <xdr:cNvPr id="1757" name="Obrázek 1756">
          <a:extLst>
            <a:ext uri="{FF2B5EF4-FFF2-40B4-BE49-F238E27FC236}">
              <a16:creationId xmlns:a16="http://schemas.microsoft.com/office/drawing/2014/main" id="{36183B0D-8CC6-48D3-8D4A-0731E81B9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362075" y="372598950"/>
          <a:ext cx="1162050" cy="757539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127</xdr:row>
      <xdr:rowOff>76200</xdr:rowOff>
    </xdr:from>
    <xdr:ext cx="1162050" cy="757539"/>
    <xdr:pic>
      <xdr:nvPicPr>
        <xdr:cNvPr id="1758" name="Obrázek 1757">
          <a:extLst>
            <a:ext uri="{FF2B5EF4-FFF2-40B4-BE49-F238E27FC236}">
              <a16:creationId xmlns:a16="http://schemas.microsoft.com/office/drawing/2014/main" id="{630DA8A1-7E02-4F2B-BF96-F3E633ADE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362075" y="347586300"/>
          <a:ext cx="1162050" cy="757539"/>
        </a:xfrm>
        <a:prstGeom prst="rect">
          <a:avLst/>
        </a:prstGeom>
      </xdr:spPr>
    </xdr:pic>
    <xdr:clientData/>
  </xdr:oneCellAnchor>
  <xdr:oneCellAnchor>
    <xdr:from>
      <xdr:col>1</xdr:col>
      <xdr:colOff>298523</xdr:colOff>
      <xdr:row>128</xdr:row>
      <xdr:rowOff>109331</xdr:rowOff>
    </xdr:from>
    <xdr:ext cx="1084674" cy="707098"/>
    <xdr:pic>
      <xdr:nvPicPr>
        <xdr:cNvPr id="1759" name="Obrázek 1758">
          <a:extLst>
            <a:ext uri="{FF2B5EF4-FFF2-40B4-BE49-F238E27FC236}">
              <a16:creationId xmlns:a16="http://schemas.microsoft.com/office/drawing/2014/main" id="{713D68C2-1E19-44EF-8DAF-6C46BF8A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89728" y="136597478"/>
          <a:ext cx="1084674" cy="707098"/>
        </a:xfrm>
        <a:prstGeom prst="rect">
          <a:avLst/>
        </a:prstGeom>
      </xdr:spPr>
    </xdr:pic>
    <xdr:clientData/>
  </xdr:oneCellAnchor>
  <xdr:oneCellAnchor>
    <xdr:from>
      <xdr:col>1</xdr:col>
      <xdr:colOff>333118</xdr:colOff>
      <xdr:row>129</xdr:row>
      <xdr:rowOff>134843</xdr:rowOff>
    </xdr:from>
    <xdr:ext cx="1058583" cy="690089"/>
    <xdr:pic>
      <xdr:nvPicPr>
        <xdr:cNvPr id="1760" name="Obrázek 1759">
          <a:extLst>
            <a:ext uri="{FF2B5EF4-FFF2-40B4-BE49-F238E27FC236}">
              <a16:creationId xmlns:a16="http://schemas.microsoft.com/office/drawing/2014/main" id="{0AFA070F-1791-4489-B5FD-4ECE291C8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24323" y="137864642"/>
          <a:ext cx="1058583" cy="690089"/>
        </a:xfrm>
        <a:prstGeom prst="rect">
          <a:avLst/>
        </a:prstGeom>
      </xdr:spPr>
    </xdr:pic>
    <xdr:clientData/>
  </xdr:oneCellAnchor>
  <xdr:oneCellAnchor>
    <xdr:from>
      <xdr:col>1</xdr:col>
      <xdr:colOff>376797</xdr:colOff>
      <xdr:row>130</xdr:row>
      <xdr:rowOff>109330</xdr:rowOff>
    </xdr:from>
    <xdr:ext cx="1006400" cy="656071"/>
    <xdr:pic>
      <xdr:nvPicPr>
        <xdr:cNvPr id="1761" name="Obrázek 1760">
          <a:extLst>
            <a:ext uri="{FF2B5EF4-FFF2-40B4-BE49-F238E27FC236}">
              <a16:creationId xmlns:a16="http://schemas.microsoft.com/office/drawing/2014/main" id="{A93AE2FA-3DA0-407D-9964-521E6CD0C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68002" y="139089285"/>
          <a:ext cx="1006400" cy="656071"/>
        </a:xfrm>
        <a:prstGeom prst="rect">
          <a:avLst/>
        </a:prstGeom>
      </xdr:spPr>
    </xdr:pic>
    <xdr:clientData/>
  </xdr:oneCellAnchor>
  <xdr:oneCellAnchor>
    <xdr:from>
      <xdr:col>1</xdr:col>
      <xdr:colOff>311569</xdr:colOff>
      <xdr:row>131</xdr:row>
      <xdr:rowOff>109330</xdr:rowOff>
    </xdr:from>
    <xdr:ext cx="1071628" cy="698593"/>
    <xdr:pic>
      <xdr:nvPicPr>
        <xdr:cNvPr id="1762" name="Obrázek 1761">
          <a:extLst>
            <a:ext uri="{FF2B5EF4-FFF2-40B4-BE49-F238E27FC236}">
              <a16:creationId xmlns:a16="http://schemas.microsoft.com/office/drawing/2014/main" id="{EDCE7596-9B50-49B4-825E-A5D62B1AF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02774" y="140169352"/>
          <a:ext cx="1071628" cy="698593"/>
        </a:xfrm>
        <a:prstGeom prst="rect">
          <a:avLst/>
        </a:prstGeom>
      </xdr:spPr>
    </xdr:pic>
    <xdr:clientData/>
  </xdr:oneCellAnchor>
  <xdr:twoCellAnchor editAs="oneCell">
    <xdr:from>
      <xdr:col>1</xdr:col>
      <xdr:colOff>496956</xdr:colOff>
      <xdr:row>132</xdr:row>
      <xdr:rowOff>107674</xdr:rowOff>
    </xdr:from>
    <xdr:to>
      <xdr:col>1</xdr:col>
      <xdr:colOff>1250674</xdr:colOff>
      <xdr:row>132</xdr:row>
      <xdr:rowOff>839857</xdr:rowOff>
    </xdr:to>
    <xdr:pic>
      <xdr:nvPicPr>
        <xdr:cNvPr id="1763" name="Obrázek 1762">
          <a:extLst>
            <a:ext uri="{FF2B5EF4-FFF2-40B4-BE49-F238E27FC236}">
              <a16:creationId xmlns:a16="http://schemas.microsoft.com/office/drawing/2014/main" id="{D605F976-B43F-42B8-8F76-875C0391B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554231" y="139315549"/>
          <a:ext cx="753718" cy="732183"/>
        </a:xfrm>
        <a:prstGeom prst="rect">
          <a:avLst/>
        </a:prstGeom>
      </xdr:spPr>
    </xdr:pic>
    <xdr:clientData/>
  </xdr:twoCellAnchor>
  <xdr:oneCellAnchor>
    <xdr:from>
      <xdr:col>1</xdr:col>
      <xdr:colOff>529675</xdr:colOff>
      <xdr:row>133</xdr:row>
      <xdr:rowOff>72474</xdr:rowOff>
    </xdr:from>
    <xdr:ext cx="803826" cy="711518"/>
    <xdr:pic>
      <xdr:nvPicPr>
        <xdr:cNvPr id="1764" name="Obrázek 1763">
          <a:extLst>
            <a:ext uri="{FF2B5EF4-FFF2-40B4-BE49-F238E27FC236}">
              <a16:creationId xmlns:a16="http://schemas.microsoft.com/office/drawing/2014/main" id="{FF1B2A41-F559-4142-A451-15C068047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586950" y="485390274"/>
          <a:ext cx="803826" cy="711518"/>
        </a:xfrm>
        <a:prstGeom prst="rect">
          <a:avLst/>
        </a:prstGeom>
      </xdr:spPr>
    </xdr:pic>
    <xdr:clientData/>
  </xdr:oneCellAnchor>
  <xdr:oneCellAnchor>
    <xdr:from>
      <xdr:col>1</xdr:col>
      <xdr:colOff>446848</xdr:colOff>
      <xdr:row>134</xdr:row>
      <xdr:rowOff>31061</xdr:rowOff>
    </xdr:from>
    <xdr:ext cx="803826" cy="711518"/>
    <xdr:pic>
      <xdr:nvPicPr>
        <xdr:cNvPr id="1765" name="Obrázek 1764">
          <a:extLst>
            <a:ext uri="{FF2B5EF4-FFF2-40B4-BE49-F238E27FC236}">
              <a16:creationId xmlns:a16="http://schemas.microsoft.com/office/drawing/2014/main" id="{1FD75C11-5054-4FCF-A006-49A25137A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504123" y="508437461"/>
          <a:ext cx="803826" cy="711518"/>
        </a:xfrm>
        <a:prstGeom prst="rect">
          <a:avLst/>
        </a:prstGeom>
      </xdr:spPr>
    </xdr:pic>
    <xdr:clientData/>
  </xdr:oneCellAnchor>
  <xdr:oneCellAnchor>
    <xdr:from>
      <xdr:col>1</xdr:col>
      <xdr:colOff>112956</xdr:colOff>
      <xdr:row>135</xdr:row>
      <xdr:rowOff>66521</xdr:rowOff>
    </xdr:from>
    <xdr:ext cx="803826" cy="711518"/>
    <xdr:pic>
      <xdr:nvPicPr>
        <xdr:cNvPr id="1766" name="Obrázek 1765">
          <a:extLst>
            <a:ext uri="{FF2B5EF4-FFF2-40B4-BE49-F238E27FC236}">
              <a16:creationId xmlns:a16="http://schemas.microsoft.com/office/drawing/2014/main" id="{81585202-65A5-4BD7-9245-8F38E5BAA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170231" y="423662321"/>
          <a:ext cx="803826" cy="711518"/>
        </a:xfrm>
        <a:prstGeom prst="rect">
          <a:avLst/>
        </a:prstGeom>
      </xdr:spPr>
    </xdr:pic>
    <xdr:clientData/>
  </xdr:oneCellAnchor>
  <xdr:oneCellAnchor>
    <xdr:from>
      <xdr:col>1</xdr:col>
      <xdr:colOff>1017983</xdr:colOff>
      <xdr:row>135</xdr:row>
      <xdr:rowOff>29767</xdr:rowOff>
    </xdr:from>
    <xdr:ext cx="682404" cy="823633"/>
    <xdr:pic>
      <xdr:nvPicPr>
        <xdr:cNvPr id="1767" name="Obrázek 1766">
          <a:extLst>
            <a:ext uri="{FF2B5EF4-FFF2-40B4-BE49-F238E27FC236}">
              <a16:creationId xmlns:a16="http://schemas.microsoft.com/office/drawing/2014/main" id="{F6E0B889-662C-401C-9BB5-53B908D49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075258" y="423625567"/>
          <a:ext cx="682404" cy="823633"/>
        </a:xfrm>
        <a:prstGeom prst="rect">
          <a:avLst/>
        </a:prstGeom>
      </xdr:spPr>
    </xdr:pic>
    <xdr:clientData/>
  </xdr:oneCellAnchor>
  <xdr:twoCellAnchor editAs="oneCell">
    <xdr:from>
      <xdr:col>1</xdr:col>
      <xdr:colOff>389282</xdr:colOff>
      <xdr:row>136</xdr:row>
      <xdr:rowOff>74543</xdr:rowOff>
    </xdr:from>
    <xdr:to>
      <xdr:col>1</xdr:col>
      <xdr:colOff>1408201</xdr:colOff>
      <xdr:row>136</xdr:row>
      <xdr:rowOff>687456</xdr:rowOff>
    </xdr:to>
    <xdr:pic>
      <xdr:nvPicPr>
        <xdr:cNvPr id="1768" name="Obrázek 1767">
          <a:extLst>
            <a:ext uri="{FF2B5EF4-FFF2-40B4-BE49-F238E27FC236}">
              <a16:creationId xmlns:a16="http://schemas.microsoft.com/office/drawing/2014/main" id="{01A39E79-432F-4F7A-A7F5-C5DC1085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446557" y="71111993"/>
          <a:ext cx="1018919" cy="612913"/>
        </a:xfrm>
        <a:prstGeom prst="rect">
          <a:avLst/>
        </a:prstGeom>
      </xdr:spPr>
    </xdr:pic>
    <xdr:clientData/>
  </xdr:twoCellAnchor>
  <xdr:twoCellAnchor editAs="oneCell">
    <xdr:from>
      <xdr:col>1</xdr:col>
      <xdr:colOff>170690</xdr:colOff>
      <xdr:row>137</xdr:row>
      <xdr:rowOff>899467</xdr:rowOff>
    </xdr:from>
    <xdr:to>
      <xdr:col>1</xdr:col>
      <xdr:colOff>782411</xdr:colOff>
      <xdr:row>137</xdr:row>
      <xdr:rowOff>1386473</xdr:rowOff>
    </xdr:to>
    <xdr:pic>
      <xdr:nvPicPr>
        <xdr:cNvPr id="1769" name="Obrázek 1768" descr="Výklopná zásuvka 2x 230V, 2x USB A+C nabíjecí 15W, barva černá, kabel o délce 1.5m">
          <a:extLst>
            <a:ext uri="{FF2B5EF4-FFF2-40B4-BE49-F238E27FC236}">
              <a16:creationId xmlns:a16="http://schemas.microsoft.com/office/drawing/2014/main" id="{29BC6B15-688C-4166-AAA1-E59484B8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895" y="147439891"/>
          <a:ext cx="611721" cy="487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1153745</xdr:colOff>
      <xdr:row>137</xdr:row>
      <xdr:rowOff>903220</xdr:rowOff>
    </xdr:from>
    <xdr:to>
      <xdr:col>1</xdr:col>
      <xdr:colOff>1734363</xdr:colOff>
      <xdr:row>137</xdr:row>
      <xdr:rowOff>1683884</xdr:rowOff>
    </xdr:to>
    <xdr:pic>
      <xdr:nvPicPr>
        <xdr:cNvPr id="1770" name="Obrázek 1769">
          <a:extLst>
            <a:ext uri="{FF2B5EF4-FFF2-40B4-BE49-F238E27FC236}">
              <a16:creationId xmlns:a16="http://schemas.microsoft.com/office/drawing/2014/main" id="{4BBF9438-7824-4633-958C-377953B0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44950" y="147443644"/>
          <a:ext cx="580618" cy="780664"/>
        </a:xfrm>
        <a:prstGeom prst="rect">
          <a:avLst/>
        </a:prstGeom>
      </xdr:spPr>
    </xdr:pic>
    <xdr:clientData/>
  </xdr:twoCellAnchor>
  <xdr:twoCellAnchor editAs="oneCell">
    <xdr:from>
      <xdr:col>1</xdr:col>
      <xdr:colOff>32466</xdr:colOff>
      <xdr:row>137</xdr:row>
      <xdr:rowOff>129548</xdr:rowOff>
    </xdr:from>
    <xdr:to>
      <xdr:col>1</xdr:col>
      <xdr:colOff>1774065</xdr:colOff>
      <xdr:row>137</xdr:row>
      <xdr:rowOff>786380</xdr:rowOff>
    </xdr:to>
    <xdr:pic>
      <xdr:nvPicPr>
        <xdr:cNvPr id="1771" name="Obrázek 1770">
          <a:extLst>
            <a:ext uri="{FF2B5EF4-FFF2-40B4-BE49-F238E27FC236}">
              <a16:creationId xmlns:a16="http://schemas.microsoft.com/office/drawing/2014/main" id="{69E0A32E-7181-45BD-A03C-249EE8B40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322827">
          <a:off x="423671" y="146669972"/>
          <a:ext cx="1741599" cy="656832"/>
        </a:xfrm>
        <a:prstGeom prst="rect">
          <a:avLst/>
        </a:prstGeom>
      </xdr:spPr>
    </xdr:pic>
    <xdr:clientData/>
  </xdr:twoCellAnchor>
  <xdr:oneCellAnchor>
    <xdr:from>
      <xdr:col>1</xdr:col>
      <xdr:colOff>704022</xdr:colOff>
      <xdr:row>138</xdr:row>
      <xdr:rowOff>74544</xdr:rowOff>
    </xdr:from>
    <xdr:ext cx="836543" cy="641121"/>
    <xdr:pic>
      <xdr:nvPicPr>
        <xdr:cNvPr id="1772" name="Obrázek 1771">
          <a:extLst>
            <a:ext uri="{FF2B5EF4-FFF2-40B4-BE49-F238E27FC236}">
              <a16:creationId xmlns:a16="http://schemas.microsoft.com/office/drawing/2014/main" id="{D2A99C25-5A0C-4339-A96C-FFDC2873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61297" y="51938169"/>
          <a:ext cx="836543" cy="641121"/>
        </a:xfrm>
        <a:prstGeom prst="rect">
          <a:avLst/>
        </a:prstGeom>
      </xdr:spPr>
    </xdr:pic>
    <xdr:clientData/>
  </xdr:oneCellAnchor>
  <xdr:twoCellAnchor editAs="oneCell">
    <xdr:from>
      <xdr:col>1</xdr:col>
      <xdr:colOff>550352</xdr:colOff>
      <xdr:row>140</xdr:row>
      <xdr:rowOff>74544</xdr:rowOff>
    </xdr:from>
    <xdr:to>
      <xdr:col>1</xdr:col>
      <xdr:colOff>1540565</xdr:colOff>
      <xdr:row>140</xdr:row>
      <xdr:rowOff>833437</xdr:rowOff>
    </xdr:to>
    <xdr:pic>
      <xdr:nvPicPr>
        <xdr:cNvPr id="1773" name="Obrázek 1772">
          <a:extLst>
            <a:ext uri="{FF2B5EF4-FFF2-40B4-BE49-F238E27FC236}">
              <a16:creationId xmlns:a16="http://schemas.microsoft.com/office/drawing/2014/main" id="{FBA85D53-09A3-4260-B9B3-2127A1C7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41557" y="150688607"/>
          <a:ext cx="990213" cy="758893"/>
        </a:xfrm>
        <a:prstGeom prst="rect">
          <a:avLst/>
        </a:prstGeom>
      </xdr:spPr>
    </xdr:pic>
    <xdr:clientData/>
  </xdr:twoCellAnchor>
  <xdr:oneCellAnchor>
    <xdr:from>
      <xdr:col>1</xdr:col>
      <xdr:colOff>704022</xdr:colOff>
      <xdr:row>139</xdr:row>
      <xdr:rowOff>74544</xdr:rowOff>
    </xdr:from>
    <xdr:ext cx="836543" cy="641121"/>
    <xdr:pic>
      <xdr:nvPicPr>
        <xdr:cNvPr id="1774" name="Obrázek 1773">
          <a:extLst>
            <a:ext uri="{FF2B5EF4-FFF2-40B4-BE49-F238E27FC236}">
              <a16:creationId xmlns:a16="http://schemas.microsoft.com/office/drawing/2014/main" id="{92DFE20B-6104-4F15-A022-E3E62E6FB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61297" y="514805544"/>
          <a:ext cx="836543" cy="641121"/>
        </a:xfrm>
        <a:prstGeom prst="rect">
          <a:avLst/>
        </a:prstGeom>
      </xdr:spPr>
    </xdr:pic>
    <xdr:clientData/>
  </xdr:oneCellAnchor>
  <xdr:twoCellAnchor editAs="oneCell">
    <xdr:from>
      <xdr:col>1</xdr:col>
      <xdr:colOff>1148101</xdr:colOff>
      <xdr:row>141</xdr:row>
      <xdr:rowOff>570348</xdr:rowOff>
    </xdr:from>
    <xdr:to>
      <xdr:col>1</xdr:col>
      <xdr:colOff>1767166</xdr:colOff>
      <xdr:row>141</xdr:row>
      <xdr:rowOff>1261678</xdr:rowOff>
    </xdr:to>
    <xdr:pic>
      <xdr:nvPicPr>
        <xdr:cNvPr id="1775" name="Obrázek 1774">
          <a:extLst>
            <a:ext uri="{FF2B5EF4-FFF2-40B4-BE49-F238E27FC236}">
              <a16:creationId xmlns:a16="http://schemas.microsoft.com/office/drawing/2014/main" id="{5A6DDDAC-10AD-4DE1-B1E0-452C44C92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539306" y="152307000"/>
          <a:ext cx="619065" cy="691330"/>
        </a:xfrm>
        <a:prstGeom prst="rect">
          <a:avLst/>
        </a:prstGeom>
      </xdr:spPr>
    </xdr:pic>
    <xdr:clientData/>
  </xdr:twoCellAnchor>
  <xdr:twoCellAnchor editAs="oneCell">
    <xdr:from>
      <xdr:col>1</xdr:col>
      <xdr:colOff>15363</xdr:colOff>
      <xdr:row>141</xdr:row>
      <xdr:rowOff>99860</xdr:rowOff>
    </xdr:from>
    <xdr:to>
      <xdr:col>1</xdr:col>
      <xdr:colOff>1190625</xdr:colOff>
      <xdr:row>141</xdr:row>
      <xdr:rowOff>814234</xdr:rowOff>
    </xdr:to>
    <xdr:pic>
      <xdr:nvPicPr>
        <xdr:cNvPr id="1776" name="Obrázek 1775">
          <a:extLst>
            <a:ext uri="{FF2B5EF4-FFF2-40B4-BE49-F238E27FC236}">
              <a16:creationId xmlns:a16="http://schemas.microsoft.com/office/drawing/2014/main" id="{84A970BC-CDA9-42C0-B12F-6108752E3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/>
        <a:srcRect r="7273"/>
        <a:stretch/>
      </xdr:blipFill>
      <xdr:spPr>
        <a:xfrm>
          <a:off x="1072638" y="398749685"/>
          <a:ext cx="1175262" cy="714374"/>
        </a:xfrm>
        <a:prstGeom prst="rect">
          <a:avLst/>
        </a:prstGeom>
      </xdr:spPr>
    </xdr:pic>
    <xdr:clientData/>
  </xdr:twoCellAnchor>
  <xdr:twoCellAnchor editAs="oneCell">
    <xdr:from>
      <xdr:col>1</xdr:col>
      <xdr:colOff>663989</xdr:colOff>
      <xdr:row>142</xdr:row>
      <xdr:rowOff>195404</xdr:rowOff>
    </xdr:from>
    <xdr:to>
      <xdr:col>1</xdr:col>
      <xdr:colOff>1278891</xdr:colOff>
      <xdr:row>142</xdr:row>
      <xdr:rowOff>871080</xdr:rowOff>
    </xdr:to>
    <xdr:pic>
      <xdr:nvPicPr>
        <xdr:cNvPr id="1777" name="Obrázek 1776">
          <a:extLst>
            <a:ext uri="{FF2B5EF4-FFF2-40B4-BE49-F238E27FC236}">
              <a16:creationId xmlns:a16="http://schemas.microsoft.com/office/drawing/2014/main" id="{BC838DD7-B866-4B82-9508-DA66BF37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21437015">
          <a:off x="1055194" y="153437346"/>
          <a:ext cx="614902" cy="675676"/>
        </a:xfrm>
        <a:prstGeom prst="rect">
          <a:avLst/>
        </a:prstGeom>
      </xdr:spPr>
    </xdr:pic>
    <xdr:clientData/>
  </xdr:twoCellAnchor>
  <xdr:twoCellAnchor editAs="oneCell">
    <xdr:from>
      <xdr:col>1</xdr:col>
      <xdr:colOff>147314</xdr:colOff>
      <xdr:row>143</xdr:row>
      <xdr:rowOff>177706</xdr:rowOff>
    </xdr:from>
    <xdr:to>
      <xdr:col>1</xdr:col>
      <xdr:colOff>1605054</xdr:colOff>
      <xdr:row>143</xdr:row>
      <xdr:rowOff>851567</xdr:rowOff>
    </xdr:to>
    <xdr:pic>
      <xdr:nvPicPr>
        <xdr:cNvPr id="1778" name="Obrázek 1777">
          <a:extLst>
            <a:ext uri="{FF2B5EF4-FFF2-40B4-BE49-F238E27FC236}">
              <a16:creationId xmlns:a16="http://schemas.microsoft.com/office/drawing/2014/main" id="{97DB7AFF-62AE-4522-89EC-B578AB830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38519" y="154516724"/>
          <a:ext cx="1457740" cy="673861"/>
        </a:xfrm>
        <a:prstGeom prst="rect">
          <a:avLst/>
        </a:prstGeom>
      </xdr:spPr>
    </xdr:pic>
    <xdr:clientData/>
  </xdr:twoCellAnchor>
  <xdr:oneCellAnchor>
    <xdr:from>
      <xdr:col>1</xdr:col>
      <xdr:colOff>223853</xdr:colOff>
      <xdr:row>144</xdr:row>
      <xdr:rowOff>211723</xdr:rowOff>
    </xdr:from>
    <xdr:ext cx="1457740" cy="673861"/>
    <xdr:pic>
      <xdr:nvPicPr>
        <xdr:cNvPr id="1779" name="Obrázek 1778">
          <a:extLst>
            <a:ext uri="{FF2B5EF4-FFF2-40B4-BE49-F238E27FC236}">
              <a16:creationId xmlns:a16="http://schemas.microsoft.com/office/drawing/2014/main" id="{E795B37E-975A-47CB-8C2D-C5BE650E1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615058" y="155843419"/>
          <a:ext cx="1457740" cy="673861"/>
        </a:xfrm>
        <a:prstGeom prst="rect">
          <a:avLst/>
        </a:prstGeom>
      </xdr:spPr>
    </xdr:pic>
    <xdr:clientData/>
  </xdr:oneCellAnchor>
  <xdr:twoCellAnchor editAs="oneCell">
    <xdr:from>
      <xdr:col>1</xdr:col>
      <xdr:colOff>1207634</xdr:colOff>
      <xdr:row>145</xdr:row>
      <xdr:rowOff>53008</xdr:rowOff>
    </xdr:from>
    <xdr:to>
      <xdr:col>1</xdr:col>
      <xdr:colOff>1729410</xdr:colOff>
      <xdr:row>145</xdr:row>
      <xdr:rowOff>876091</xdr:rowOff>
    </xdr:to>
    <xdr:pic>
      <xdr:nvPicPr>
        <xdr:cNvPr id="1780" name="Obrázek 1779">
          <a:extLst>
            <a:ext uri="{FF2B5EF4-FFF2-40B4-BE49-F238E27FC236}">
              <a16:creationId xmlns:a16="http://schemas.microsoft.com/office/drawing/2014/main" id="{3006809D-90C4-4C5C-A790-6E3F4014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598839" y="157079437"/>
          <a:ext cx="521776" cy="82308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1309688</xdr:colOff>
      <xdr:row>146</xdr:row>
      <xdr:rowOff>57462</xdr:rowOff>
    </xdr:from>
    <xdr:to>
      <xdr:col>1</xdr:col>
      <xdr:colOff>1689652</xdr:colOff>
      <xdr:row>146</xdr:row>
      <xdr:rowOff>1105275</xdr:rowOff>
    </xdr:to>
    <xdr:pic>
      <xdr:nvPicPr>
        <xdr:cNvPr id="1781" name="Obrázek 1780">
          <a:extLst>
            <a:ext uri="{FF2B5EF4-FFF2-40B4-BE49-F238E27FC236}">
              <a16:creationId xmlns:a16="http://schemas.microsoft.com/office/drawing/2014/main" id="{AF82B251-1422-43E2-9D91-B792A87E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00893" y="158061904"/>
          <a:ext cx="379964" cy="1047813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1020536</xdr:colOff>
      <xdr:row>147</xdr:row>
      <xdr:rowOff>83714</xdr:rowOff>
    </xdr:from>
    <xdr:to>
      <xdr:col>1</xdr:col>
      <xdr:colOff>1571921</xdr:colOff>
      <xdr:row>147</xdr:row>
      <xdr:rowOff>1121521</xdr:rowOff>
    </xdr:to>
    <xdr:pic>
      <xdr:nvPicPr>
        <xdr:cNvPr id="1782" name="Obrázek 1781">
          <a:extLst>
            <a:ext uri="{FF2B5EF4-FFF2-40B4-BE49-F238E27FC236}">
              <a16:creationId xmlns:a16="http://schemas.microsoft.com/office/drawing/2014/main" id="{A8E6C8BE-9859-45A0-BDD5-2D45968B8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411741" y="159227754"/>
          <a:ext cx="551385" cy="1037807"/>
        </a:xfrm>
        <a:prstGeom prst="rect">
          <a:avLst/>
        </a:prstGeom>
      </xdr:spPr>
    </xdr:pic>
    <xdr:clientData/>
  </xdr:twoCellAnchor>
  <xdr:twoCellAnchor editAs="oneCell">
    <xdr:from>
      <xdr:col>0</xdr:col>
      <xdr:colOff>346155</xdr:colOff>
      <xdr:row>148</xdr:row>
      <xdr:rowOff>71832</xdr:rowOff>
    </xdr:from>
    <xdr:to>
      <xdr:col>1</xdr:col>
      <xdr:colOff>867649</xdr:colOff>
      <xdr:row>148</xdr:row>
      <xdr:rowOff>542027</xdr:rowOff>
    </xdr:to>
    <xdr:pic>
      <xdr:nvPicPr>
        <xdr:cNvPr id="1783" name="Obrázek 1782">
          <a:extLst>
            <a:ext uri="{FF2B5EF4-FFF2-40B4-BE49-F238E27FC236}">
              <a16:creationId xmlns:a16="http://schemas.microsoft.com/office/drawing/2014/main" id="{E833AA22-0FE4-4DF1-95BF-AAE4971C0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012905" y="452528382"/>
          <a:ext cx="912019" cy="470195"/>
        </a:xfrm>
        <a:prstGeom prst="rect">
          <a:avLst/>
        </a:prstGeom>
      </xdr:spPr>
    </xdr:pic>
    <xdr:clientData/>
  </xdr:twoCellAnchor>
  <xdr:oneCellAnchor>
    <xdr:from>
      <xdr:col>1</xdr:col>
      <xdr:colOff>384455</xdr:colOff>
      <xdr:row>148</xdr:row>
      <xdr:rowOff>513522</xdr:rowOff>
    </xdr:from>
    <xdr:ext cx="447357" cy="356152"/>
    <xdr:pic>
      <xdr:nvPicPr>
        <xdr:cNvPr id="1784" name="Obrázek 1783" descr="Výklopná zásuvka 2x 230V, 2x USB A+C nabíjecí 15W, barva černá, kabel o délce 1.5m">
          <a:extLst>
            <a:ext uri="{FF2B5EF4-FFF2-40B4-BE49-F238E27FC236}">
              <a16:creationId xmlns:a16="http://schemas.microsoft.com/office/drawing/2014/main" id="{1A23EEE1-EA3A-47FD-9C54-399459B8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730" y="452970072"/>
          <a:ext cx="447357" cy="35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51664</xdr:colOff>
      <xdr:row>148</xdr:row>
      <xdr:rowOff>863410</xdr:rowOff>
    </xdr:from>
    <xdr:ext cx="521805" cy="688781"/>
    <xdr:pic>
      <xdr:nvPicPr>
        <xdr:cNvPr id="1785" name="Obrázek 1784">
          <a:extLst>
            <a:ext uri="{FF2B5EF4-FFF2-40B4-BE49-F238E27FC236}">
              <a16:creationId xmlns:a16="http://schemas.microsoft.com/office/drawing/2014/main" id="{E483DAF1-463B-477F-90DF-156E2875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108939" y="453319960"/>
          <a:ext cx="521805" cy="688781"/>
        </a:xfrm>
        <a:prstGeom prst="rect">
          <a:avLst/>
        </a:prstGeom>
      </xdr:spPr>
    </xdr:pic>
    <xdr:clientData/>
  </xdr:oneCellAnchor>
  <xdr:twoCellAnchor editAs="oneCell">
    <xdr:from>
      <xdr:col>1</xdr:col>
      <xdr:colOff>806553</xdr:colOff>
      <xdr:row>148</xdr:row>
      <xdr:rowOff>113109</xdr:rowOff>
    </xdr:from>
    <xdr:to>
      <xdr:col>1</xdr:col>
      <xdr:colOff>1821656</xdr:colOff>
      <xdr:row>148</xdr:row>
      <xdr:rowOff>1547757</xdr:rowOff>
    </xdr:to>
    <xdr:pic>
      <xdr:nvPicPr>
        <xdr:cNvPr id="1786" name="Obrázek 1785">
          <a:extLst>
            <a:ext uri="{FF2B5EF4-FFF2-40B4-BE49-F238E27FC236}">
              <a16:creationId xmlns:a16="http://schemas.microsoft.com/office/drawing/2014/main" id="{EE9A1151-67E6-4E53-A164-FA26B6EA2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863828" y="452569659"/>
          <a:ext cx="1015103" cy="1434648"/>
        </a:xfrm>
        <a:prstGeom prst="rect">
          <a:avLst/>
        </a:prstGeom>
      </xdr:spPr>
    </xdr:pic>
    <xdr:clientData/>
  </xdr:twoCellAnchor>
  <xdr:twoCellAnchor editAs="oneCell">
    <xdr:from>
      <xdr:col>1</xdr:col>
      <xdr:colOff>82619</xdr:colOff>
      <xdr:row>149</xdr:row>
      <xdr:rowOff>112475</xdr:rowOff>
    </xdr:from>
    <xdr:to>
      <xdr:col>1</xdr:col>
      <xdr:colOff>1482246</xdr:colOff>
      <xdr:row>149</xdr:row>
      <xdr:rowOff>1216138</xdr:rowOff>
    </xdr:to>
    <xdr:pic>
      <xdr:nvPicPr>
        <xdr:cNvPr id="1787" name="Obrázek 1786">
          <a:extLst>
            <a:ext uri="{FF2B5EF4-FFF2-40B4-BE49-F238E27FC236}">
              <a16:creationId xmlns:a16="http://schemas.microsoft.com/office/drawing/2014/main" id="{AC38A524-8135-42D3-89A6-902A4663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73824" y="162173546"/>
          <a:ext cx="1399627" cy="1103663"/>
        </a:xfrm>
        <a:prstGeom prst="rect">
          <a:avLst/>
        </a:prstGeom>
      </xdr:spPr>
    </xdr:pic>
    <xdr:clientData/>
  </xdr:twoCellAnchor>
  <xdr:oneCellAnchor>
    <xdr:from>
      <xdr:col>1</xdr:col>
      <xdr:colOff>455543</xdr:colOff>
      <xdr:row>150</xdr:row>
      <xdr:rowOff>99391</xdr:rowOff>
    </xdr:from>
    <xdr:ext cx="853109" cy="601710"/>
    <xdr:pic>
      <xdr:nvPicPr>
        <xdr:cNvPr id="1788" name="Obrázek 1787">
          <a:extLst>
            <a:ext uri="{FF2B5EF4-FFF2-40B4-BE49-F238E27FC236}">
              <a16:creationId xmlns:a16="http://schemas.microsoft.com/office/drawing/2014/main" id="{B8BEC1B4-47BB-4D3E-8FC3-86D5E3E0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512818" y="394291516"/>
          <a:ext cx="853109" cy="601710"/>
        </a:xfrm>
        <a:prstGeom prst="rect">
          <a:avLst/>
        </a:prstGeom>
      </xdr:spPr>
    </xdr:pic>
    <xdr:clientData/>
  </xdr:oneCellAnchor>
  <xdr:oneCellAnchor>
    <xdr:from>
      <xdr:col>1</xdr:col>
      <xdr:colOff>1234108</xdr:colOff>
      <xdr:row>151</xdr:row>
      <xdr:rowOff>66261</xdr:rowOff>
    </xdr:from>
    <xdr:ext cx="336642" cy="770282"/>
    <xdr:pic>
      <xdr:nvPicPr>
        <xdr:cNvPr id="1789" name="Obrázek 1788">
          <a:extLst>
            <a:ext uri="{FF2B5EF4-FFF2-40B4-BE49-F238E27FC236}">
              <a16:creationId xmlns:a16="http://schemas.microsoft.com/office/drawing/2014/main" id="{BE2F6EB6-2A7F-4FE6-9597-6A75D4BE1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291383" y="241048761"/>
          <a:ext cx="336642" cy="770282"/>
        </a:xfrm>
        <a:prstGeom prst="rect">
          <a:avLst/>
        </a:prstGeom>
      </xdr:spPr>
    </xdr:pic>
    <xdr:clientData/>
  </xdr:oneCellAnchor>
  <xdr:oneCellAnchor>
    <xdr:from>
      <xdr:col>1</xdr:col>
      <xdr:colOff>1234108</xdr:colOff>
      <xdr:row>152</xdr:row>
      <xdr:rowOff>66261</xdr:rowOff>
    </xdr:from>
    <xdr:ext cx="336642" cy="770282"/>
    <xdr:pic>
      <xdr:nvPicPr>
        <xdr:cNvPr id="1790" name="Obrázek 1789">
          <a:extLst>
            <a:ext uri="{FF2B5EF4-FFF2-40B4-BE49-F238E27FC236}">
              <a16:creationId xmlns:a16="http://schemas.microsoft.com/office/drawing/2014/main" id="{B3A25CA3-F00A-4CE0-A0FF-D9407AAC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291383" y="173030736"/>
          <a:ext cx="336642" cy="770282"/>
        </a:xfrm>
        <a:prstGeom prst="rect">
          <a:avLst/>
        </a:prstGeom>
      </xdr:spPr>
    </xdr:pic>
    <xdr:clientData/>
  </xdr:oneCellAnchor>
  <xdr:twoCellAnchor editAs="oneCell">
    <xdr:from>
      <xdr:col>1</xdr:col>
      <xdr:colOff>1284174</xdr:colOff>
      <xdr:row>153</xdr:row>
      <xdr:rowOff>33129</xdr:rowOff>
    </xdr:from>
    <xdr:to>
      <xdr:col>1</xdr:col>
      <xdr:colOff>1761359</xdr:colOff>
      <xdr:row>153</xdr:row>
      <xdr:rowOff>907781</xdr:rowOff>
    </xdr:to>
    <xdr:pic>
      <xdr:nvPicPr>
        <xdr:cNvPr id="1792" name="Obrázek 1791">
          <a:extLst>
            <a:ext uri="{FF2B5EF4-FFF2-40B4-BE49-F238E27FC236}">
              <a16:creationId xmlns:a16="http://schemas.microsoft.com/office/drawing/2014/main" id="{C0D54B0F-2506-4644-B81B-8A627AFB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675379" y="166712125"/>
          <a:ext cx="477185" cy="874652"/>
        </a:xfrm>
        <a:prstGeom prst="rect">
          <a:avLst/>
        </a:prstGeom>
      </xdr:spPr>
    </xdr:pic>
    <xdr:clientData/>
  </xdr:twoCellAnchor>
  <xdr:oneCellAnchor>
    <xdr:from>
      <xdr:col>1</xdr:col>
      <xdr:colOff>1258662</xdr:colOff>
      <xdr:row>154</xdr:row>
      <xdr:rowOff>33129</xdr:rowOff>
    </xdr:from>
    <xdr:ext cx="502698" cy="926022"/>
    <xdr:pic>
      <xdr:nvPicPr>
        <xdr:cNvPr id="1793" name="Obrázek 1792">
          <a:extLst>
            <a:ext uri="{FF2B5EF4-FFF2-40B4-BE49-F238E27FC236}">
              <a16:creationId xmlns:a16="http://schemas.microsoft.com/office/drawing/2014/main" id="{22E131E4-CB6F-4599-9B46-127867A6C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649867" y="167698642"/>
          <a:ext cx="502698" cy="926022"/>
        </a:xfrm>
        <a:prstGeom prst="rect">
          <a:avLst/>
        </a:prstGeom>
      </xdr:spPr>
    </xdr:pic>
    <xdr:clientData/>
  </xdr:oneCellAnchor>
  <xdr:twoCellAnchor editAs="oneCell">
    <xdr:from>
      <xdr:col>1</xdr:col>
      <xdr:colOff>1235529</xdr:colOff>
      <xdr:row>155</xdr:row>
      <xdr:rowOff>93431</xdr:rowOff>
    </xdr:from>
    <xdr:to>
      <xdr:col>1</xdr:col>
      <xdr:colOff>1616562</xdr:colOff>
      <xdr:row>155</xdr:row>
      <xdr:rowOff>868652</xdr:rowOff>
    </xdr:to>
    <xdr:pic>
      <xdr:nvPicPr>
        <xdr:cNvPr id="1794" name="Obrázek 1793">
          <a:extLst>
            <a:ext uri="{FF2B5EF4-FFF2-40B4-BE49-F238E27FC236}">
              <a16:creationId xmlns:a16="http://schemas.microsoft.com/office/drawing/2014/main" id="{01ECA2A5-6238-4672-B719-3437094B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292804" y="419126756"/>
          <a:ext cx="381033" cy="775221"/>
        </a:xfrm>
        <a:prstGeom prst="rect">
          <a:avLst/>
        </a:prstGeom>
      </xdr:spPr>
    </xdr:pic>
    <xdr:clientData/>
  </xdr:twoCellAnchor>
  <xdr:oneCellAnchor>
    <xdr:from>
      <xdr:col>1</xdr:col>
      <xdr:colOff>1330189</xdr:colOff>
      <xdr:row>156</xdr:row>
      <xdr:rowOff>49696</xdr:rowOff>
    </xdr:from>
    <xdr:ext cx="381033" cy="777307"/>
    <xdr:pic>
      <xdr:nvPicPr>
        <xdr:cNvPr id="2" name="Obrázek 1">
          <a:extLst>
            <a:ext uri="{FF2B5EF4-FFF2-40B4-BE49-F238E27FC236}">
              <a16:creationId xmlns:a16="http://schemas.microsoft.com/office/drawing/2014/main" id="{58ECC173-A2F6-4FE0-8E32-90FBF08DF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387464" y="446981746"/>
          <a:ext cx="381033" cy="777307"/>
        </a:xfrm>
        <a:prstGeom prst="rect">
          <a:avLst/>
        </a:prstGeom>
      </xdr:spPr>
    </xdr:pic>
    <xdr:clientData/>
  </xdr:oneCellAnchor>
  <xdr:twoCellAnchor editAs="oneCell">
    <xdr:from>
      <xdr:col>1</xdr:col>
      <xdr:colOff>1470991</xdr:colOff>
      <xdr:row>157</xdr:row>
      <xdr:rowOff>26504</xdr:rowOff>
    </xdr:from>
    <xdr:to>
      <xdr:col>1</xdr:col>
      <xdr:colOff>1700696</xdr:colOff>
      <xdr:row>157</xdr:row>
      <xdr:rowOff>715617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9A2DDC0-4B29-4C22-B262-CA6BC2D81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528266" y="472114079"/>
          <a:ext cx="229705" cy="689113"/>
        </a:xfrm>
        <a:prstGeom prst="rect">
          <a:avLst/>
        </a:prstGeom>
      </xdr:spPr>
    </xdr:pic>
    <xdr:clientData/>
  </xdr:twoCellAnchor>
  <xdr:twoCellAnchor editAs="oneCell">
    <xdr:from>
      <xdr:col>1</xdr:col>
      <xdr:colOff>1324666</xdr:colOff>
      <xdr:row>158</xdr:row>
      <xdr:rowOff>69957</xdr:rowOff>
    </xdr:from>
    <xdr:to>
      <xdr:col>1</xdr:col>
      <xdr:colOff>1540077</xdr:colOff>
      <xdr:row>158</xdr:row>
      <xdr:rowOff>766777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9DAFBAD-DA6F-4F4D-ABDB-959F439C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381941" y="473138607"/>
          <a:ext cx="215411" cy="696820"/>
        </a:xfrm>
        <a:prstGeom prst="rect">
          <a:avLst/>
        </a:prstGeom>
      </xdr:spPr>
    </xdr:pic>
    <xdr:clientData/>
  </xdr:twoCellAnchor>
  <xdr:oneCellAnchor>
    <xdr:from>
      <xdr:col>1</xdr:col>
      <xdr:colOff>1034710</xdr:colOff>
      <xdr:row>159</xdr:row>
      <xdr:rowOff>68037</xdr:rowOff>
    </xdr:from>
    <xdr:ext cx="708704" cy="1063056"/>
    <xdr:pic>
      <xdr:nvPicPr>
        <xdr:cNvPr id="5" name="Obrázek 4">
          <a:extLst>
            <a:ext uri="{FF2B5EF4-FFF2-40B4-BE49-F238E27FC236}">
              <a16:creationId xmlns:a16="http://schemas.microsoft.com/office/drawing/2014/main" id="{26402CB1-8DD3-4440-8C96-CFD5EB5E6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425915" y="173142390"/>
          <a:ext cx="708704" cy="1063056"/>
        </a:xfrm>
        <a:prstGeom prst="rect">
          <a:avLst/>
        </a:prstGeom>
      </xdr:spPr>
    </xdr:pic>
    <xdr:clientData/>
  </xdr:oneCellAnchor>
  <xdr:oneCellAnchor>
    <xdr:from>
      <xdr:col>1</xdr:col>
      <xdr:colOff>952500</xdr:colOff>
      <xdr:row>161</xdr:row>
      <xdr:rowOff>59531</xdr:rowOff>
    </xdr:from>
    <xdr:ext cx="822735" cy="977507"/>
    <xdr:pic>
      <xdr:nvPicPr>
        <xdr:cNvPr id="7" name="Obrázek 6">
          <a:extLst>
            <a:ext uri="{FF2B5EF4-FFF2-40B4-BE49-F238E27FC236}">
              <a16:creationId xmlns:a16="http://schemas.microsoft.com/office/drawing/2014/main" id="{468BF6DA-7D8D-4CCE-8EEC-DF6868B7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009775" y="845936681"/>
          <a:ext cx="822735" cy="977507"/>
        </a:xfrm>
        <a:prstGeom prst="rect">
          <a:avLst/>
        </a:prstGeom>
      </xdr:spPr>
    </xdr:pic>
    <xdr:clientData/>
  </xdr:oneCellAnchor>
  <xdr:oneCellAnchor>
    <xdr:from>
      <xdr:col>1</xdr:col>
      <xdr:colOff>671853</xdr:colOff>
      <xdr:row>160</xdr:row>
      <xdr:rowOff>25514</xdr:rowOff>
    </xdr:from>
    <xdr:ext cx="1097075" cy="1024932"/>
    <xdr:pic>
      <xdr:nvPicPr>
        <xdr:cNvPr id="8" name="Obrázek 7">
          <a:extLst>
            <a:ext uri="{FF2B5EF4-FFF2-40B4-BE49-F238E27FC236}">
              <a16:creationId xmlns:a16="http://schemas.microsoft.com/office/drawing/2014/main" id="{7AFC19F3-797F-4E4C-A76C-14931C8FD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29128" y="874515764"/>
          <a:ext cx="1097075" cy="1024932"/>
        </a:xfrm>
        <a:prstGeom prst="rect">
          <a:avLst/>
        </a:prstGeom>
      </xdr:spPr>
    </xdr:pic>
    <xdr:clientData/>
  </xdr:oneCellAnchor>
  <xdr:oneCellAnchor>
    <xdr:from>
      <xdr:col>1</xdr:col>
      <xdr:colOff>688863</xdr:colOff>
      <xdr:row>162</xdr:row>
      <xdr:rowOff>17010</xdr:rowOff>
    </xdr:from>
    <xdr:ext cx="1071562" cy="1217014"/>
    <xdr:pic>
      <xdr:nvPicPr>
        <xdr:cNvPr id="9" name="Obrázek 8">
          <a:extLst>
            <a:ext uri="{FF2B5EF4-FFF2-40B4-BE49-F238E27FC236}">
              <a16:creationId xmlns:a16="http://schemas.microsoft.com/office/drawing/2014/main" id="{99BF32AE-2495-49F0-956A-FAFE15A69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46138" y="844427310"/>
          <a:ext cx="1071562" cy="1217014"/>
        </a:xfrm>
        <a:prstGeom prst="rect">
          <a:avLst/>
        </a:prstGeom>
      </xdr:spPr>
    </xdr:pic>
    <xdr:clientData/>
  </xdr:oneCellAnchor>
  <xdr:oneCellAnchor>
    <xdr:from>
      <xdr:col>1</xdr:col>
      <xdr:colOff>1118152</xdr:colOff>
      <xdr:row>163</xdr:row>
      <xdr:rowOff>67148</xdr:rowOff>
    </xdr:from>
    <xdr:ext cx="560863" cy="778566"/>
    <xdr:pic>
      <xdr:nvPicPr>
        <xdr:cNvPr id="10" name="Obrázek 9">
          <a:extLst>
            <a:ext uri="{FF2B5EF4-FFF2-40B4-BE49-F238E27FC236}">
              <a16:creationId xmlns:a16="http://schemas.microsoft.com/office/drawing/2014/main" id="{8CF64B13-DE13-4EAF-A4B6-5CA42FB77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175427" y="353111273"/>
          <a:ext cx="560863" cy="778566"/>
        </a:xfrm>
        <a:prstGeom prst="rect">
          <a:avLst/>
        </a:prstGeom>
      </xdr:spPr>
    </xdr:pic>
    <xdr:clientData/>
  </xdr:oneCellAnchor>
  <xdr:twoCellAnchor editAs="oneCell">
    <xdr:from>
      <xdr:col>1</xdr:col>
      <xdr:colOff>798871</xdr:colOff>
      <xdr:row>164</xdr:row>
      <xdr:rowOff>84496</xdr:rowOff>
    </xdr:from>
    <xdr:to>
      <xdr:col>1</xdr:col>
      <xdr:colOff>1494608</xdr:colOff>
      <xdr:row>164</xdr:row>
      <xdr:rowOff>958410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C2C4F696-AAAE-4A63-98DB-0026D308D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856146" y="454417471"/>
          <a:ext cx="695737" cy="873914"/>
        </a:xfrm>
        <a:prstGeom prst="rect">
          <a:avLst/>
        </a:prstGeom>
      </xdr:spPr>
    </xdr:pic>
    <xdr:clientData/>
  </xdr:twoCellAnchor>
  <xdr:twoCellAnchor editAs="oneCell">
    <xdr:from>
      <xdr:col>1</xdr:col>
      <xdr:colOff>969065</xdr:colOff>
      <xdr:row>165</xdr:row>
      <xdr:rowOff>115956</xdr:rowOff>
    </xdr:from>
    <xdr:to>
      <xdr:col>1</xdr:col>
      <xdr:colOff>1664802</xdr:colOff>
      <xdr:row>165</xdr:row>
      <xdr:rowOff>990600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013D11F-4B62-46FE-B601-3BB668D8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026340" y="516694806"/>
          <a:ext cx="695737" cy="874644"/>
        </a:xfrm>
        <a:prstGeom prst="rect">
          <a:avLst/>
        </a:prstGeom>
      </xdr:spPr>
    </xdr:pic>
    <xdr:clientData/>
  </xdr:twoCellAnchor>
  <xdr:oneCellAnchor>
    <xdr:from>
      <xdr:col>1</xdr:col>
      <xdr:colOff>1159565</xdr:colOff>
      <xdr:row>166</xdr:row>
      <xdr:rowOff>41412</xdr:rowOff>
    </xdr:from>
    <xdr:ext cx="496424" cy="869675"/>
    <xdr:pic>
      <xdr:nvPicPr>
        <xdr:cNvPr id="13" name="Obrázek 12">
          <a:extLst>
            <a:ext uri="{FF2B5EF4-FFF2-40B4-BE49-F238E27FC236}">
              <a16:creationId xmlns:a16="http://schemas.microsoft.com/office/drawing/2014/main" id="{61C18ECD-83B8-4585-8DDD-F32F6E26F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216840" y="340598262"/>
          <a:ext cx="496424" cy="869675"/>
        </a:xfrm>
        <a:prstGeom prst="rect">
          <a:avLst/>
        </a:prstGeom>
      </xdr:spPr>
    </xdr:pic>
    <xdr:clientData/>
  </xdr:oneCellAnchor>
  <xdr:oneCellAnchor>
    <xdr:from>
      <xdr:col>1</xdr:col>
      <xdr:colOff>1047751</xdr:colOff>
      <xdr:row>167</xdr:row>
      <xdr:rowOff>104775</xdr:rowOff>
    </xdr:from>
    <xdr:ext cx="609600" cy="1052052"/>
    <xdr:pic>
      <xdr:nvPicPr>
        <xdr:cNvPr id="14" name="Obrázek 13">
          <a:extLst>
            <a:ext uri="{FF2B5EF4-FFF2-40B4-BE49-F238E27FC236}">
              <a16:creationId xmlns:a16="http://schemas.microsoft.com/office/drawing/2014/main" id="{E5D3A1C5-2A54-43AC-910E-6FFE59D0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105026" y="19373850"/>
          <a:ext cx="609600" cy="1052052"/>
        </a:xfrm>
        <a:prstGeom prst="rect">
          <a:avLst/>
        </a:prstGeom>
      </xdr:spPr>
    </xdr:pic>
    <xdr:clientData/>
  </xdr:oneCellAnchor>
  <xdr:twoCellAnchor editAs="oneCell">
    <xdr:from>
      <xdr:col>1</xdr:col>
      <xdr:colOff>1069769</xdr:colOff>
      <xdr:row>168</xdr:row>
      <xdr:rowOff>33130</xdr:rowOff>
    </xdr:from>
    <xdr:to>
      <xdr:col>1</xdr:col>
      <xdr:colOff>1677533</xdr:colOff>
      <xdr:row>168</xdr:row>
      <xdr:rowOff>985630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28B3BBBD-D3EA-4358-94F6-BBDCBEF8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127044" y="315253480"/>
          <a:ext cx="607764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970935</xdr:colOff>
      <xdr:row>169</xdr:row>
      <xdr:rowOff>66646</xdr:rowOff>
    </xdr:from>
    <xdr:to>
      <xdr:col>1</xdr:col>
      <xdr:colOff>1800532</xdr:colOff>
      <xdr:row>169</xdr:row>
      <xdr:rowOff>1172226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1D20135C-82B0-4CD5-8FFD-FA27C012F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028210" y="404574346"/>
          <a:ext cx="829597" cy="1105580"/>
        </a:xfrm>
        <a:prstGeom prst="rect">
          <a:avLst/>
        </a:prstGeom>
      </xdr:spPr>
    </xdr:pic>
    <xdr:clientData/>
  </xdr:twoCellAnchor>
  <xdr:oneCellAnchor>
    <xdr:from>
      <xdr:col>1</xdr:col>
      <xdr:colOff>993913</xdr:colOff>
      <xdr:row>13</xdr:row>
      <xdr:rowOff>41413</xdr:rowOff>
    </xdr:from>
    <xdr:ext cx="596348" cy="564349"/>
    <xdr:pic>
      <xdr:nvPicPr>
        <xdr:cNvPr id="6" name="Obrázek 5">
          <a:extLst>
            <a:ext uri="{FF2B5EF4-FFF2-40B4-BE49-F238E27FC236}">
              <a16:creationId xmlns:a16="http://schemas.microsoft.com/office/drawing/2014/main" id="{993B707A-2184-42DF-BDB4-8DFB9A640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051188" y="513877063"/>
          <a:ext cx="596348" cy="5643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zoomScale="112" zoomScaleNormal="112" workbookViewId="0">
      <selection activeCell="J12" sqref="J12"/>
    </sheetView>
  </sheetViews>
  <sheetFormatPr defaultRowHeight="15" x14ac:dyDescent="0.25"/>
  <cols>
    <col min="1" max="1" width="5.85546875" style="9" customWidth="1"/>
    <col min="2" max="2" width="27.5703125" style="9" customWidth="1"/>
    <col min="3" max="3" width="16.28515625" style="9" customWidth="1"/>
    <col min="4" max="4" width="43.7109375" style="9" customWidth="1"/>
    <col min="5" max="5" width="6.42578125" style="9" customWidth="1"/>
    <col min="6" max="6" width="12.7109375" style="9" customWidth="1"/>
    <col min="7" max="7" width="14.28515625" style="9" customWidth="1"/>
    <col min="8" max="8" width="13.7109375" style="9" customWidth="1"/>
    <col min="9" max="9" width="9.140625" style="9"/>
    <col min="10" max="10" width="38.85546875" style="9" customWidth="1"/>
    <col min="11" max="12" width="9.140625" style="9"/>
    <col min="13" max="13" width="8.28515625" style="9" customWidth="1"/>
    <col min="14" max="16384" width="9.140625" style="9"/>
  </cols>
  <sheetData>
    <row r="1" spans="1:12" ht="74.25" customHeight="1" thickBot="1" x14ac:dyDescent="0.3">
      <c r="A1" s="85" t="s">
        <v>8</v>
      </c>
      <c r="B1" s="85"/>
      <c r="C1" s="85"/>
      <c r="D1" s="85"/>
      <c r="E1" s="85"/>
      <c r="F1" s="85"/>
      <c r="G1" s="85"/>
      <c r="H1" s="86"/>
      <c r="I1" s="8"/>
      <c r="J1" s="8"/>
      <c r="K1" s="8"/>
      <c r="L1" s="8"/>
    </row>
    <row r="2" spans="1:12" ht="21.75" thickBot="1" x14ac:dyDescent="0.4">
      <c r="A2" s="84" t="s">
        <v>470</v>
      </c>
      <c r="B2" s="84"/>
      <c r="C2" s="84"/>
      <c r="D2" s="84"/>
      <c r="E2" s="10"/>
      <c r="F2" s="11"/>
      <c r="G2" s="11"/>
      <c r="H2" s="12"/>
    </row>
    <row r="3" spans="1:12" s="17" customFormat="1" ht="22.5" customHeight="1" thickBot="1" x14ac:dyDescent="0.4">
      <c r="A3" s="87" t="s">
        <v>49</v>
      </c>
      <c r="B3" s="84"/>
      <c r="C3" s="88"/>
      <c r="D3" s="13"/>
      <c r="E3" s="14" t="s">
        <v>50</v>
      </c>
      <c r="F3" s="15"/>
      <c r="G3" s="15"/>
      <c r="H3" s="16"/>
    </row>
    <row r="4" spans="1:12" s="17" customFormat="1" ht="15" customHeight="1" x14ac:dyDescent="0.25">
      <c r="A4" s="9" t="s">
        <v>52</v>
      </c>
      <c r="B4" s="9"/>
      <c r="C4" s="9"/>
      <c r="D4" s="9"/>
      <c r="E4" s="80" t="s">
        <v>51</v>
      </c>
      <c r="F4" s="80"/>
      <c r="G4" s="80"/>
      <c r="H4" s="81"/>
    </row>
    <row r="5" spans="1:12" s="17" customFormat="1" ht="15" customHeight="1" thickBot="1" x14ac:dyDescent="0.3">
      <c r="A5" s="18" t="s">
        <v>53</v>
      </c>
      <c r="B5" s="18"/>
      <c r="C5" s="18"/>
      <c r="D5" s="18"/>
      <c r="E5" s="82"/>
      <c r="F5" s="82"/>
      <c r="G5" s="82"/>
      <c r="H5" s="83"/>
    </row>
    <row r="6" spans="1:12" s="17" customFormat="1" ht="15" customHeight="1" thickBot="1" x14ac:dyDescent="0.3">
      <c r="A6" s="18"/>
      <c r="B6" s="18"/>
      <c r="C6" s="18"/>
      <c r="D6" s="18"/>
      <c r="E6" s="19"/>
      <c r="F6" s="19"/>
      <c r="G6" s="19"/>
      <c r="H6" s="20"/>
    </row>
    <row r="7" spans="1:12" s="17" customFormat="1" ht="15" customHeight="1" thickBot="1" x14ac:dyDescent="0.3">
      <c r="A7" s="18" t="s">
        <v>409</v>
      </c>
      <c r="B7" s="18"/>
      <c r="C7" s="18"/>
      <c r="D7" s="18"/>
      <c r="E7" s="19"/>
      <c r="F7" s="19"/>
      <c r="G7" s="19"/>
      <c r="H7" s="20"/>
    </row>
    <row r="8" spans="1:12" s="17" customFormat="1" ht="15" customHeight="1" thickBot="1" x14ac:dyDescent="0.3">
      <c r="A8" s="18" t="s">
        <v>410</v>
      </c>
      <c r="B8" s="18"/>
      <c r="C8" s="18"/>
      <c r="D8" s="18"/>
      <c r="E8" s="19"/>
      <c r="F8" s="19"/>
      <c r="G8" s="19"/>
      <c r="H8" s="20"/>
    </row>
    <row r="9" spans="1:12" s="17" customFormat="1" ht="15" customHeight="1" thickBot="1" x14ac:dyDescent="0.3">
      <c r="A9" s="18" t="s">
        <v>411</v>
      </c>
      <c r="B9" s="18"/>
      <c r="C9" s="18"/>
      <c r="D9" s="18"/>
      <c r="E9" s="19"/>
      <c r="F9" s="19"/>
      <c r="G9" s="19"/>
      <c r="H9" s="20"/>
    </row>
    <row r="10" spans="1:12" s="17" customFormat="1" ht="15" customHeight="1" thickBot="1" x14ac:dyDescent="0.3">
      <c r="A10" s="18" t="s">
        <v>412</v>
      </c>
      <c r="B10" s="18"/>
      <c r="C10" s="18"/>
      <c r="D10" s="18"/>
      <c r="E10" s="19"/>
      <c r="F10" s="19"/>
      <c r="G10" s="19"/>
      <c r="H10" s="20"/>
    </row>
    <row r="11" spans="1:12" s="17" customFormat="1" ht="15" customHeight="1" thickBot="1" x14ac:dyDescent="0.3">
      <c r="A11" s="18"/>
      <c r="B11" s="79" t="s">
        <v>471</v>
      </c>
      <c r="C11" s="78"/>
      <c r="D11" s="78"/>
      <c r="E11" s="19"/>
      <c r="F11" s="19"/>
      <c r="G11" s="19"/>
      <c r="H11" s="20"/>
    </row>
    <row r="12" spans="1:12" ht="43.5" customHeight="1" thickBot="1" x14ac:dyDescent="0.3">
      <c r="A12" s="21" t="s">
        <v>7</v>
      </c>
      <c r="B12" s="22" t="s">
        <v>0</v>
      </c>
      <c r="C12" s="22" t="s">
        <v>4</v>
      </c>
      <c r="D12" s="22" t="s">
        <v>6</v>
      </c>
      <c r="E12" s="23" t="s">
        <v>5</v>
      </c>
      <c r="F12" s="23" t="s">
        <v>1</v>
      </c>
      <c r="G12" s="23" t="s">
        <v>2</v>
      </c>
      <c r="H12" s="24" t="s">
        <v>3</v>
      </c>
      <c r="I12" s="25" t="s">
        <v>14</v>
      </c>
      <c r="K12" s="17"/>
    </row>
    <row r="13" spans="1:12" ht="24" customHeight="1" x14ac:dyDescent="0.35">
      <c r="A13" s="26"/>
      <c r="B13" s="26"/>
      <c r="C13" s="26"/>
      <c r="D13" s="26"/>
      <c r="E13" s="27"/>
      <c r="F13" s="27"/>
      <c r="G13" s="28"/>
      <c r="H13" s="29"/>
      <c r="K13" s="17"/>
    </row>
    <row r="14" spans="1:12" ht="86.25" customHeight="1" x14ac:dyDescent="0.25">
      <c r="A14" s="1" t="s">
        <v>465</v>
      </c>
      <c r="B14" s="2" t="s">
        <v>466</v>
      </c>
      <c r="C14" s="3" t="s">
        <v>467</v>
      </c>
      <c r="D14" s="4" t="s">
        <v>468</v>
      </c>
      <c r="E14" s="5">
        <v>6</v>
      </c>
      <c r="F14" s="30">
        <v>0</v>
      </c>
      <c r="G14" s="68">
        <f>F14*E14</f>
        <v>0</v>
      </c>
      <c r="H14" s="69">
        <f t="shared" ref="H14" si="0">G14*1.21</f>
        <v>0</v>
      </c>
      <c r="I14" s="9">
        <v>1</v>
      </c>
      <c r="K14" s="17"/>
    </row>
    <row r="15" spans="1:12" ht="70.5" customHeight="1" x14ac:dyDescent="0.25">
      <c r="A15" s="1" t="s">
        <v>81</v>
      </c>
      <c r="B15" s="2" t="s">
        <v>82</v>
      </c>
      <c r="C15" s="3" t="s">
        <v>83</v>
      </c>
      <c r="D15" s="4" t="s">
        <v>408</v>
      </c>
      <c r="E15" s="5">
        <v>6</v>
      </c>
      <c r="F15" s="30">
        <v>0</v>
      </c>
      <c r="G15" s="68">
        <f t="shared" ref="G15:G78" si="1">F15*E15</f>
        <v>0</v>
      </c>
      <c r="H15" s="69">
        <f t="shared" ref="H15:H78" si="2">G15*1.21</f>
        <v>0</v>
      </c>
      <c r="I15" s="9">
        <v>2</v>
      </c>
      <c r="K15" s="17"/>
    </row>
    <row r="16" spans="1:12" ht="79.5" customHeight="1" x14ac:dyDescent="0.25">
      <c r="A16" s="7" t="s">
        <v>252</v>
      </c>
      <c r="B16" s="2" t="s">
        <v>105</v>
      </c>
      <c r="C16" s="4" t="s">
        <v>253</v>
      </c>
      <c r="D16" s="4" t="s">
        <v>304</v>
      </c>
      <c r="E16" s="5">
        <v>2</v>
      </c>
      <c r="F16" s="30">
        <v>0</v>
      </c>
      <c r="G16" s="68">
        <f t="shared" si="1"/>
        <v>0</v>
      </c>
      <c r="H16" s="69">
        <f t="shared" si="2"/>
        <v>0</v>
      </c>
      <c r="I16" s="9">
        <v>3</v>
      </c>
      <c r="K16" s="17"/>
    </row>
    <row r="17" spans="1:11" ht="96" customHeight="1" thickBot="1" x14ac:dyDescent="0.3">
      <c r="A17" s="1" t="s">
        <v>28</v>
      </c>
      <c r="B17" s="46" t="s">
        <v>12</v>
      </c>
      <c r="C17" s="3" t="s">
        <v>27</v>
      </c>
      <c r="D17" s="4" t="s">
        <v>258</v>
      </c>
      <c r="E17" s="5">
        <v>12</v>
      </c>
      <c r="F17" s="30">
        <v>0</v>
      </c>
      <c r="G17" s="70">
        <f t="shared" si="1"/>
        <v>0</v>
      </c>
      <c r="H17" s="71">
        <f t="shared" si="2"/>
        <v>0</v>
      </c>
      <c r="I17" s="9">
        <v>4</v>
      </c>
      <c r="K17" s="17"/>
    </row>
    <row r="18" spans="1:11" ht="89.25" customHeight="1" x14ac:dyDescent="0.25">
      <c r="A18" s="1" t="s">
        <v>128</v>
      </c>
      <c r="B18" s="46" t="s">
        <v>12</v>
      </c>
      <c r="C18" s="3" t="s">
        <v>127</v>
      </c>
      <c r="D18" s="4" t="s">
        <v>260</v>
      </c>
      <c r="E18" s="5">
        <v>6</v>
      </c>
      <c r="F18" s="30">
        <v>0</v>
      </c>
      <c r="G18" s="68">
        <f t="shared" si="1"/>
        <v>0</v>
      </c>
      <c r="H18" s="69">
        <f t="shared" si="2"/>
        <v>0</v>
      </c>
      <c r="I18" s="9">
        <v>5</v>
      </c>
    </row>
    <row r="19" spans="1:11" ht="80.25" customHeight="1" x14ac:dyDescent="0.25">
      <c r="A19" s="6" t="s">
        <v>152</v>
      </c>
      <c r="B19" s="2" t="s">
        <v>153</v>
      </c>
      <c r="C19" s="4" t="s">
        <v>154</v>
      </c>
      <c r="D19" s="4" t="s">
        <v>155</v>
      </c>
      <c r="E19" s="5">
        <v>1</v>
      </c>
      <c r="F19" s="30">
        <v>0</v>
      </c>
      <c r="G19" s="68">
        <f t="shared" si="1"/>
        <v>0</v>
      </c>
      <c r="H19" s="69">
        <f t="shared" si="2"/>
        <v>0</v>
      </c>
      <c r="I19" s="9">
        <v>6</v>
      </c>
    </row>
    <row r="20" spans="1:11" ht="91.5" customHeight="1" x14ac:dyDescent="0.25">
      <c r="A20" s="6" t="s">
        <v>327</v>
      </c>
      <c r="B20" s="2" t="s">
        <v>43</v>
      </c>
      <c r="C20" s="4" t="s">
        <v>328</v>
      </c>
      <c r="D20" s="4" t="s">
        <v>378</v>
      </c>
      <c r="E20" s="5">
        <v>4</v>
      </c>
      <c r="F20" s="30">
        <v>0</v>
      </c>
      <c r="G20" s="68">
        <f t="shared" si="1"/>
        <v>0</v>
      </c>
      <c r="H20" s="69">
        <f t="shared" si="2"/>
        <v>0</v>
      </c>
      <c r="I20" s="9">
        <v>7</v>
      </c>
    </row>
    <row r="21" spans="1:11" ht="91.5" customHeight="1" x14ac:dyDescent="0.25">
      <c r="A21" s="6" t="s">
        <v>42</v>
      </c>
      <c r="B21" s="2" t="s">
        <v>43</v>
      </c>
      <c r="C21" s="4" t="s">
        <v>44</v>
      </c>
      <c r="D21" s="4" t="s">
        <v>405</v>
      </c>
      <c r="E21" s="5">
        <v>2</v>
      </c>
      <c r="F21" s="30">
        <v>0</v>
      </c>
      <c r="G21" s="68">
        <f t="shared" si="1"/>
        <v>0</v>
      </c>
      <c r="H21" s="69">
        <f t="shared" si="2"/>
        <v>0</v>
      </c>
      <c r="I21" s="9">
        <v>8</v>
      </c>
    </row>
    <row r="22" spans="1:11" ht="87" customHeight="1" x14ac:dyDescent="0.25">
      <c r="A22" s="6" t="s">
        <v>276</v>
      </c>
      <c r="B22" s="2" t="s">
        <v>277</v>
      </c>
      <c r="C22" s="4" t="s">
        <v>44</v>
      </c>
      <c r="D22" s="4" t="s">
        <v>404</v>
      </c>
      <c r="E22" s="5">
        <v>1</v>
      </c>
      <c r="F22" s="30">
        <v>0</v>
      </c>
      <c r="G22" s="68">
        <f t="shared" si="1"/>
        <v>0</v>
      </c>
      <c r="H22" s="69">
        <f t="shared" si="2"/>
        <v>0</v>
      </c>
      <c r="I22" s="9">
        <v>9</v>
      </c>
    </row>
    <row r="23" spans="1:11" ht="83.25" customHeight="1" thickBot="1" x14ac:dyDescent="0.3">
      <c r="A23" s="6" t="s">
        <v>59</v>
      </c>
      <c r="B23" s="2" t="s">
        <v>60</v>
      </c>
      <c r="C23" s="4" t="s">
        <v>88</v>
      </c>
      <c r="D23" s="4" t="s">
        <v>275</v>
      </c>
      <c r="E23" s="5">
        <v>6</v>
      </c>
      <c r="F23" s="30">
        <v>0</v>
      </c>
      <c r="G23" s="70">
        <f t="shared" si="1"/>
        <v>0</v>
      </c>
      <c r="H23" s="71">
        <f t="shared" si="2"/>
        <v>0</v>
      </c>
      <c r="I23" s="9">
        <v>10</v>
      </c>
    </row>
    <row r="24" spans="1:11" ht="78.75" customHeight="1" x14ac:dyDescent="0.25">
      <c r="A24" s="6" t="s">
        <v>165</v>
      </c>
      <c r="B24" s="2" t="s">
        <v>166</v>
      </c>
      <c r="C24" s="4" t="s">
        <v>292</v>
      </c>
      <c r="D24" s="4" t="s">
        <v>329</v>
      </c>
      <c r="E24" s="5">
        <v>3</v>
      </c>
      <c r="F24" s="30">
        <v>0</v>
      </c>
      <c r="G24" s="68">
        <f t="shared" si="1"/>
        <v>0</v>
      </c>
      <c r="H24" s="69">
        <f t="shared" si="2"/>
        <v>0</v>
      </c>
      <c r="I24" s="9">
        <v>11</v>
      </c>
    </row>
    <row r="25" spans="1:11" ht="68.25" customHeight="1" x14ac:dyDescent="0.25">
      <c r="A25" s="7" t="s">
        <v>104</v>
      </c>
      <c r="B25" s="2" t="s">
        <v>105</v>
      </c>
      <c r="C25" s="4" t="s">
        <v>106</v>
      </c>
      <c r="D25" s="4" t="s">
        <v>304</v>
      </c>
      <c r="E25" s="5">
        <v>7</v>
      </c>
      <c r="F25" s="30">
        <v>0</v>
      </c>
      <c r="G25" s="68">
        <f t="shared" si="1"/>
        <v>0</v>
      </c>
      <c r="H25" s="69">
        <f t="shared" si="2"/>
        <v>0</v>
      </c>
      <c r="I25" s="9">
        <v>12</v>
      </c>
    </row>
    <row r="26" spans="1:11" ht="122.25" customHeight="1" x14ac:dyDescent="0.25">
      <c r="A26" s="47" t="s">
        <v>362</v>
      </c>
      <c r="B26" s="2" t="s">
        <v>368</v>
      </c>
      <c r="C26" s="48" t="s">
        <v>363</v>
      </c>
      <c r="D26" s="48" t="s">
        <v>364</v>
      </c>
      <c r="E26" s="49">
        <v>6</v>
      </c>
      <c r="F26" s="30">
        <v>0</v>
      </c>
      <c r="G26" s="68">
        <f t="shared" si="1"/>
        <v>0</v>
      </c>
      <c r="H26" s="69">
        <f t="shared" si="2"/>
        <v>0</v>
      </c>
      <c r="I26" s="9">
        <v>13</v>
      </c>
    </row>
    <row r="27" spans="1:11" ht="108" customHeight="1" x14ac:dyDescent="0.25">
      <c r="A27" s="50" t="s">
        <v>335</v>
      </c>
      <c r="B27" s="2" t="s">
        <v>282</v>
      </c>
      <c r="C27" s="4" t="s">
        <v>281</v>
      </c>
      <c r="D27" s="4" t="s">
        <v>283</v>
      </c>
      <c r="E27" s="5">
        <v>8</v>
      </c>
      <c r="F27" s="30">
        <v>0</v>
      </c>
      <c r="G27" s="68">
        <f t="shared" si="1"/>
        <v>0</v>
      </c>
      <c r="H27" s="69">
        <f t="shared" si="2"/>
        <v>0</v>
      </c>
      <c r="I27" s="9">
        <v>14</v>
      </c>
    </row>
    <row r="28" spans="1:11" ht="132.75" customHeight="1" x14ac:dyDescent="0.25">
      <c r="A28" s="1" t="s">
        <v>201</v>
      </c>
      <c r="B28" s="2" t="s">
        <v>173</v>
      </c>
      <c r="C28" s="4" t="s">
        <v>202</v>
      </c>
      <c r="D28" s="4" t="s">
        <v>375</v>
      </c>
      <c r="E28" s="5">
        <v>2</v>
      </c>
      <c r="F28" s="30">
        <v>0</v>
      </c>
      <c r="G28" s="68">
        <f t="shared" si="1"/>
        <v>0</v>
      </c>
      <c r="H28" s="69">
        <f t="shared" si="2"/>
        <v>0</v>
      </c>
      <c r="I28" s="9">
        <v>15</v>
      </c>
    </row>
    <row r="29" spans="1:11" ht="106.5" customHeight="1" x14ac:dyDescent="0.25">
      <c r="A29" s="47" t="s">
        <v>355</v>
      </c>
      <c r="B29" s="2" t="s">
        <v>365</v>
      </c>
      <c r="C29" s="48" t="s">
        <v>351</v>
      </c>
      <c r="D29" s="48" t="s">
        <v>350</v>
      </c>
      <c r="E29" s="49">
        <v>139</v>
      </c>
      <c r="F29" s="30">
        <v>0</v>
      </c>
      <c r="G29" s="68">
        <f t="shared" si="1"/>
        <v>0</v>
      </c>
      <c r="H29" s="69">
        <f t="shared" si="2"/>
        <v>0</v>
      </c>
      <c r="I29" s="9">
        <v>16</v>
      </c>
    </row>
    <row r="30" spans="1:11" ht="99.75" customHeight="1" x14ac:dyDescent="0.25">
      <c r="A30" s="47" t="s">
        <v>357</v>
      </c>
      <c r="B30" s="2" t="s">
        <v>367</v>
      </c>
      <c r="C30" s="48" t="s">
        <v>347</v>
      </c>
      <c r="D30" s="48" t="s">
        <v>354</v>
      </c>
      <c r="E30" s="49">
        <v>23</v>
      </c>
      <c r="F30" s="30">
        <v>0</v>
      </c>
      <c r="G30" s="68">
        <f t="shared" si="1"/>
        <v>0</v>
      </c>
      <c r="H30" s="69">
        <f t="shared" si="2"/>
        <v>0</v>
      </c>
      <c r="I30" s="9">
        <v>17</v>
      </c>
    </row>
    <row r="31" spans="1:11" ht="96.75" customHeight="1" x14ac:dyDescent="0.25">
      <c r="A31" s="1" t="s">
        <v>176</v>
      </c>
      <c r="B31" s="2" t="s">
        <v>174</v>
      </c>
      <c r="C31" s="4" t="s">
        <v>317</v>
      </c>
      <c r="D31" s="4" t="s">
        <v>373</v>
      </c>
      <c r="E31" s="5">
        <v>20</v>
      </c>
      <c r="F31" s="30">
        <v>0</v>
      </c>
      <c r="G31" s="68">
        <f t="shared" si="1"/>
        <v>0</v>
      </c>
      <c r="H31" s="69">
        <f t="shared" si="2"/>
        <v>0</v>
      </c>
      <c r="I31" s="9">
        <v>18</v>
      </c>
    </row>
    <row r="32" spans="1:11" ht="96.75" customHeight="1" x14ac:dyDescent="0.25">
      <c r="A32" s="1" t="s">
        <v>176</v>
      </c>
      <c r="B32" s="2" t="s">
        <v>174</v>
      </c>
      <c r="C32" s="4" t="s">
        <v>317</v>
      </c>
      <c r="D32" s="4" t="s">
        <v>374</v>
      </c>
      <c r="E32" s="5">
        <v>6</v>
      </c>
      <c r="F32" s="30">
        <v>0</v>
      </c>
      <c r="G32" s="68">
        <f t="shared" si="1"/>
        <v>0</v>
      </c>
      <c r="H32" s="69">
        <f t="shared" si="2"/>
        <v>0</v>
      </c>
      <c r="I32" s="9">
        <v>19</v>
      </c>
    </row>
    <row r="33" spans="1:9" ht="92.25" customHeight="1" x14ac:dyDescent="0.25">
      <c r="A33" s="1" t="s">
        <v>175</v>
      </c>
      <c r="B33" s="2" t="s">
        <v>173</v>
      </c>
      <c r="C33" s="4" t="s">
        <v>316</v>
      </c>
      <c r="D33" s="4" t="s">
        <v>374</v>
      </c>
      <c r="E33" s="5">
        <v>4</v>
      </c>
      <c r="F33" s="30">
        <v>0</v>
      </c>
      <c r="G33" s="68">
        <f t="shared" si="1"/>
        <v>0</v>
      </c>
      <c r="H33" s="69">
        <f t="shared" si="2"/>
        <v>0</v>
      </c>
      <c r="I33" s="9">
        <v>20</v>
      </c>
    </row>
    <row r="34" spans="1:9" ht="83.25" customHeight="1" x14ac:dyDescent="0.25">
      <c r="A34" s="1" t="s">
        <v>175</v>
      </c>
      <c r="B34" s="2" t="s">
        <v>173</v>
      </c>
      <c r="C34" s="4" t="s">
        <v>316</v>
      </c>
      <c r="D34" s="4" t="s">
        <v>373</v>
      </c>
      <c r="E34" s="5">
        <v>2</v>
      </c>
      <c r="F34" s="30">
        <v>0</v>
      </c>
      <c r="G34" s="72">
        <f t="shared" si="1"/>
        <v>0</v>
      </c>
      <c r="H34" s="73">
        <f t="shared" si="2"/>
        <v>0</v>
      </c>
      <c r="I34" s="9">
        <v>21</v>
      </c>
    </row>
    <row r="35" spans="1:9" ht="83.25" customHeight="1" x14ac:dyDescent="0.25">
      <c r="A35" s="6" t="s">
        <v>85</v>
      </c>
      <c r="B35" s="2" t="s">
        <v>86</v>
      </c>
      <c r="C35" s="4" t="s">
        <v>72</v>
      </c>
      <c r="D35" s="4" t="s">
        <v>87</v>
      </c>
      <c r="E35" s="5">
        <v>2</v>
      </c>
      <c r="F35" s="30">
        <v>0</v>
      </c>
      <c r="G35" s="68">
        <f t="shared" si="1"/>
        <v>0</v>
      </c>
      <c r="H35" s="69">
        <f t="shared" si="2"/>
        <v>0</v>
      </c>
      <c r="I35" s="9">
        <v>22</v>
      </c>
    </row>
    <row r="36" spans="1:9" ht="83.25" customHeight="1" x14ac:dyDescent="0.25">
      <c r="A36" s="6" t="s">
        <v>85</v>
      </c>
      <c r="B36" s="2" t="s">
        <v>86</v>
      </c>
      <c r="C36" s="4" t="s">
        <v>72</v>
      </c>
      <c r="D36" s="4" t="s">
        <v>261</v>
      </c>
      <c r="E36" s="5">
        <v>1</v>
      </c>
      <c r="F36" s="30">
        <v>0</v>
      </c>
      <c r="G36" s="68">
        <f t="shared" si="1"/>
        <v>0</v>
      </c>
      <c r="H36" s="69">
        <f t="shared" si="2"/>
        <v>0</v>
      </c>
      <c r="I36" s="9">
        <v>23</v>
      </c>
    </row>
    <row r="37" spans="1:9" ht="83.25" customHeight="1" x14ac:dyDescent="0.25">
      <c r="A37" s="1" t="s">
        <v>10</v>
      </c>
      <c r="B37" s="46" t="s">
        <v>9</v>
      </c>
      <c r="C37" s="3" t="s">
        <v>11</v>
      </c>
      <c r="D37" s="4" t="s">
        <v>55</v>
      </c>
      <c r="E37" s="5">
        <v>39</v>
      </c>
      <c r="F37" s="30">
        <v>0</v>
      </c>
      <c r="G37" s="68">
        <f t="shared" si="1"/>
        <v>0</v>
      </c>
      <c r="H37" s="69">
        <f t="shared" si="2"/>
        <v>0</v>
      </c>
      <c r="I37" s="9">
        <v>24</v>
      </c>
    </row>
    <row r="38" spans="1:9" ht="100.5" customHeight="1" x14ac:dyDescent="0.25">
      <c r="A38" s="1" t="s">
        <v>10</v>
      </c>
      <c r="B38" s="46" t="s">
        <v>9</v>
      </c>
      <c r="C38" s="3" t="s">
        <v>11</v>
      </c>
      <c r="D38" s="4" t="s">
        <v>46</v>
      </c>
      <c r="E38" s="5">
        <v>26</v>
      </c>
      <c r="F38" s="30">
        <v>0</v>
      </c>
      <c r="G38" s="68">
        <f t="shared" si="1"/>
        <v>0</v>
      </c>
      <c r="H38" s="69">
        <f t="shared" si="2"/>
        <v>0</v>
      </c>
      <c r="I38" s="9">
        <v>25</v>
      </c>
    </row>
    <row r="39" spans="1:9" ht="93" customHeight="1" x14ac:dyDescent="0.25">
      <c r="A39" s="1" t="s">
        <v>295</v>
      </c>
      <c r="B39" s="46" t="s">
        <v>9</v>
      </c>
      <c r="C39" s="3" t="s">
        <v>306</v>
      </c>
      <c r="D39" s="4" t="s">
        <v>55</v>
      </c>
      <c r="E39" s="5">
        <v>17</v>
      </c>
      <c r="F39" s="30">
        <v>0</v>
      </c>
      <c r="G39" s="68">
        <f t="shared" si="1"/>
        <v>0</v>
      </c>
      <c r="H39" s="69">
        <f t="shared" si="2"/>
        <v>0</v>
      </c>
      <c r="I39" s="9">
        <v>26</v>
      </c>
    </row>
    <row r="40" spans="1:9" ht="86.25" customHeight="1" x14ac:dyDescent="0.25">
      <c r="A40" s="1" t="s">
        <v>236</v>
      </c>
      <c r="B40" s="46" t="s">
        <v>311</v>
      </c>
      <c r="C40" s="3" t="s">
        <v>312</v>
      </c>
      <c r="D40" s="4" t="s">
        <v>341</v>
      </c>
      <c r="E40" s="5">
        <v>3</v>
      </c>
      <c r="F40" s="30">
        <v>0</v>
      </c>
      <c r="G40" s="68">
        <f t="shared" si="1"/>
        <v>0</v>
      </c>
      <c r="H40" s="69">
        <f t="shared" si="2"/>
        <v>0</v>
      </c>
      <c r="I40" s="9">
        <v>27</v>
      </c>
    </row>
    <row r="41" spans="1:9" ht="76.5" customHeight="1" x14ac:dyDescent="0.25">
      <c r="A41" s="1" t="s">
        <v>17</v>
      </c>
      <c r="B41" s="2" t="s">
        <v>18</v>
      </c>
      <c r="C41" s="4" t="s">
        <v>19</v>
      </c>
      <c r="D41" s="51" t="s">
        <v>372</v>
      </c>
      <c r="E41" s="5">
        <v>1</v>
      </c>
      <c r="F41" s="30">
        <v>0</v>
      </c>
      <c r="G41" s="68">
        <f t="shared" si="1"/>
        <v>0</v>
      </c>
      <c r="H41" s="69">
        <f t="shared" si="2"/>
        <v>0</v>
      </c>
      <c r="I41" s="9">
        <v>28</v>
      </c>
    </row>
    <row r="42" spans="1:9" ht="69" customHeight="1" x14ac:dyDescent="0.25">
      <c r="A42" s="1" t="s">
        <v>89</v>
      </c>
      <c r="B42" s="2" t="s">
        <v>90</v>
      </c>
      <c r="C42" s="4" t="s">
        <v>91</v>
      </c>
      <c r="D42" s="51" t="s">
        <v>376</v>
      </c>
      <c r="E42" s="5">
        <v>5</v>
      </c>
      <c r="F42" s="30">
        <v>0</v>
      </c>
      <c r="G42" s="68">
        <f t="shared" si="1"/>
        <v>0</v>
      </c>
      <c r="H42" s="69">
        <f t="shared" si="2"/>
        <v>0</v>
      </c>
      <c r="I42" s="9">
        <v>29</v>
      </c>
    </row>
    <row r="43" spans="1:9" ht="72.75" customHeight="1" x14ac:dyDescent="0.25">
      <c r="A43" s="1" t="s">
        <v>93</v>
      </c>
      <c r="B43" s="2" t="s">
        <v>92</v>
      </c>
      <c r="C43" s="4" t="s">
        <v>91</v>
      </c>
      <c r="D43" s="51" t="s">
        <v>377</v>
      </c>
      <c r="E43" s="5">
        <v>5</v>
      </c>
      <c r="F43" s="30">
        <v>0</v>
      </c>
      <c r="G43" s="68">
        <f t="shared" si="1"/>
        <v>0</v>
      </c>
      <c r="H43" s="69">
        <f t="shared" si="2"/>
        <v>0</v>
      </c>
      <c r="I43" s="9">
        <v>30</v>
      </c>
    </row>
    <row r="44" spans="1:9" ht="83.25" customHeight="1" x14ac:dyDescent="0.25">
      <c r="A44" s="1" t="s">
        <v>124</v>
      </c>
      <c r="B44" s="2" t="s">
        <v>119</v>
      </c>
      <c r="C44" s="4" t="s">
        <v>123</v>
      </c>
      <c r="D44" s="51" t="s">
        <v>371</v>
      </c>
      <c r="E44" s="5">
        <v>2</v>
      </c>
      <c r="F44" s="30">
        <v>0</v>
      </c>
      <c r="G44" s="68">
        <f t="shared" si="1"/>
        <v>0</v>
      </c>
      <c r="H44" s="69">
        <f t="shared" si="2"/>
        <v>0</v>
      </c>
      <c r="I44" s="9">
        <v>31</v>
      </c>
    </row>
    <row r="45" spans="1:9" ht="93.75" customHeight="1" x14ac:dyDescent="0.25">
      <c r="A45" s="7" t="s">
        <v>169</v>
      </c>
      <c r="B45" s="2" t="s">
        <v>168</v>
      </c>
      <c r="C45" s="4" t="s">
        <v>333</v>
      </c>
      <c r="D45" s="4" t="s">
        <v>334</v>
      </c>
      <c r="E45" s="5">
        <v>1</v>
      </c>
      <c r="F45" s="30">
        <v>0</v>
      </c>
      <c r="G45" s="68">
        <f t="shared" si="1"/>
        <v>0</v>
      </c>
      <c r="H45" s="69">
        <f t="shared" si="2"/>
        <v>0</v>
      </c>
      <c r="I45" s="9">
        <v>32</v>
      </c>
    </row>
    <row r="46" spans="1:9" ht="96" customHeight="1" x14ac:dyDescent="0.25">
      <c r="A46" s="7" t="s">
        <v>286</v>
      </c>
      <c r="B46" s="2" t="s">
        <v>168</v>
      </c>
      <c r="C46" s="4" t="s">
        <v>332</v>
      </c>
      <c r="D46" s="4" t="s">
        <v>413</v>
      </c>
      <c r="E46" s="5">
        <v>1</v>
      </c>
      <c r="F46" s="30">
        <v>0</v>
      </c>
      <c r="G46" s="68">
        <f t="shared" si="1"/>
        <v>0</v>
      </c>
      <c r="H46" s="69">
        <f t="shared" si="2"/>
        <v>0</v>
      </c>
      <c r="I46" s="9">
        <v>33</v>
      </c>
    </row>
    <row r="47" spans="1:9" ht="101.25" customHeight="1" x14ac:dyDescent="0.25">
      <c r="A47" s="7" t="s">
        <v>129</v>
      </c>
      <c r="B47" s="2" t="s">
        <v>130</v>
      </c>
      <c r="C47" s="4" t="s">
        <v>131</v>
      </c>
      <c r="D47" s="4" t="s">
        <v>267</v>
      </c>
      <c r="E47" s="5">
        <v>1</v>
      </c>
      <c r="F47" s="30">
        <v>0</v>
      </c>
      <c r="G47" s="68">
        <f t="shared" si="1"/>
        <v>0</v>
      </c>
      <c r="H47" s="69">
        <f t="shared" si="2"/>
        <v>0</v>
      </c>
      <c r="I47" s="9">
        <v>34</v>
      </c>
    </row>
    <row r="48" spans="1:9" ht="83.25" customHeight="1" x14ac:dyDescent="0.25">
      <c r="A48" s="1" t="s">
        <v>32</v>
      </c>
      <c r="B48" s="46" t="s">
        <v>29</v>
      </c>
      <c r="C48" s="3" t="s">
        <v>30</v>
      </c>
      <c r="D48" s="4" t="s">
        <v>259</v>
      </c>
      <c r="E48" s="5">
        <v>1</v>
      </c>
      <c r="F48" s="30">
        <v>0</v>
      </c>
      <c r="G48" s="68">
        <f t="shared" si="1"/>
        <v>0</v>
      </c>
      <c r="H48" s="69">
        <f t="shared" si="2"/>
        <v>0</v>
      </c>
      <c r="I48" s="9">
        <v>35</v>
      </c>
    </row>
    <row r="49" spans="1:9" ht="95.25" customHeight="1" x14ac:dyDescent="0.25">
      <c r="A49" s="1" t="s">
        <v>31</v>
      </c>
      <c r="B49" s="46" t="s">
        <v>29</v>
      </c>
      <c r="C49" s="3" t="s">
        <v>126</v>
      </c>
      <c r="D49" s="4" t="s">
        <v>259</v>
      </c>
      <c r="E49" s="5">
        <v>1</v>
      </c>
      <c r="F49" s="30">
        <v>0</v>
      </c>
      <c r="G49" s="68">
        <f t="shared" si="1"/>
        <v>0</v>
      </c>
      <c r="H49" s="69">
        <f t="shared" si="2"/>
        <v>0</v>
      </c>
      <c r="I49" s="9">
        <v>36</v>
      </c>
    </row>
    <row r="50" spans="1:9" ht="102" customHeight="1" x14ac:dyDescent="0.25">
      <c r="A50" s="6" t="s">
        <v>360</v>
      </c>
      <c r="B50" s="2" t="s">
        <v>370</v>
      </c>
      <c r="C50" s="51" t="s">
        <v>349</v>
      </c>
      <c r="D50" s="4" t="s">
        <v>359</v>
      </c>
      <c r="E50" s="5">
        <v>23</v>
      </c>
      <c r="F50" s="30">
        <v>0</v>
      </c>
      <c r="G50" s="68">
        <f t="shared" si="1"/>
        <v>0</v>
      </c>
      <c r="H50" s="69">
        <f t="shared" si="2"/>
        <v>0</v>
      </c>
      <c r="I50" s="9">
        <v>37</v>
      </c>
    </row>
    <row r="51" spans="1:9" ht="73.5" customHeight="1" x14ac:dyDescent="0.25">
      <c r="A51" s="6" t="s">
        <v>132</v>
      </c>
      <c r="B51" s="2" t="s">
        <v>133</v>
      </c>
      <c r="C51" s="4" t="s">
        <v>135</v>
      </c>
      <c r="D51" s="4" t="s">
        <v>134</v>
      </c>
      <c r="E51" s="5">
        <v>51</v>
      </c>
      <c r="F51" s="30">
        <v>0</v>
      </c>
      <c r="G51" s="68">
        <f t="shared" si="1"/>
        <v>0</v>
      </c>
      <c r="H51" s="69">
        <f t="shared" si="2"/>
        <v>0</v>
      </c>
      <c r="I51" s="9">
        <v>38</v>
      </c>
    </row>
    <row r="52" spans="1:9" ht="73.5" customHeight="1" x14ac:dyDescent="0.25">
      <c r="A52" s="6" t="s">
        <v>307</v>
      </c>
      <c r="B52" s="2" t="s">
        <v>308</v>
      </c>
      <c r="C52" s="4" t="s">
        <v>309</v>
      </c>
      <c r="D52" s="4" t="s">
        <v>310</v>
      </c>
      <c r="E52" s="5">
        <v>17</v>
      </c>
      <c r="F52" s="30">
        <v>0</v>
      </c>
      <c r="G52" s="68">
        <f t="shared" si="1"/>
        <v>0</v>
      </c>
      <c r="H52" s="69">
        <f t="shared" si="2"/>
        <v>0</v>
      </c>
      <c r="I52" s="9">
        <v>39</v>
      </c>
    </row>
    <row r="53" spans="1:9" ht="73.5" customHeight="1" x14ac:dyDescent="0.25">
      <c r="A53" s="6" t="s">
        <v>225</v>
      </c>
      <c r="B53" s="2" t="s">
        <v>100</v>
      </c>
      <c r="C53" s="4" t="s">
        <v>101</v>
      </c>
      <c r="D53" s="4" t="s">
        <v>102</v>
      </c>
      <c r="E53" s="5">
        <v>1</v>
      </c>
      <c r="F53" s="30">
        <v>0</v>
      </c>
      <c r="G53" s="68">
        <f t="shared" si="1"/>
        <v>0</v>
      </c>
      <c r="H53" s="69">
        <f t="shared" si="2"/>
        <v>0</v>
      </c>
      <c r="I53" s="9">
        <v>40</v>
      </c>
    </row>
    <row r="54" spans="1:9" ht="75.75" customHeight="1" x14ac:dyDescent="0.25">
      <c r="A54" s="6" t="s">
        <v>305</v>
      </c>
      <c r="B54" s="2" t="s">
        <v>100</v>
      </c>
      <c r="C54" s="4" t="s">
        <v>103</v>
      </c>
      <c r="D54" s="4" t="s">
        <v>102</v>
      </c>
      <c r="E54" s="5">
        <v>1</v>
      </c>
      <c r="F54" s="30">
        <v>0</v>
      </c>
      <c r="G54" s="68">
        <f t="shared" si="1"/>
        <v>0</v>
      </c>
      <c r="H54" s="69">
        <f t="shared" si="2"/>
        <v>0</v>
      </c>
      <c r="I54" s="9">
        <v>41</v>
      </c>
    </row>
    <row r="55" spans="1:9" ht="78" customHeight="1" x14ac:dyDescent="0.25">
      <c r="A55" s="6" t="s">
        <v>248</v>
      </c>
      <c r="B55" s="2" t="s">
        <v>100</v>
      </c>
      <c r="C55" s="4" t="s">
        <v>250</v>
      </c>
      <c r="D55" s="4" t="s">
        <v>102</v>
      </c>
      <c r="E55" s="5">
        <v>2</v>
      </c>
      <c r="F55" s="30">
        <v>0</v>
      </c>
      <c r="G55" s="68">
        <f t="shared" si="1"/>
        <v>0</v>
      </c>
      <c r="H55" s="69">
        <f t="shared" si="2"/>
        <v>0</v>
      </c>
      <c r="I55" s="9">
        <v>42</v>
      </c>
    </row>
    <row r="56" spans="1:9" ht="75.75" customHeight="1" x14ac:dyDescent="0.25">
      <c r="A56" s="6" t="s">
        <v>249</v>
      </c>
      <c r="B56" s="2" t="s">
        <v>100</v>
      </c>
      <c r="C56" s="4" t="s">
        <v>251</v>
      </c>
      <c r="D56" s="4" t="s">
        <v>102</v>
      </c>
      <c r="E56" s="5">
        <v>1</v>
      </c>
      <c r="F56" s="30">
        <v>0</v>
      </c>
      <c r="G56" s="68">
        <f t="shared" si="1"/>
        <v>0</v>
      </c>
      <c r="H56" s="69">
        <f t="shared" si="2"/>
        <v>0</v>
      </c>
      <c r="I56" s="9">
        <v>43</v>
      </c>
    </row>
    <row r="57" spans="1:9" ht="96.75" customHeight="1" x14ac:dyDescent="0.25">
      <c r="A57" s="47" t="s">
        <v>356</v>
      </c>
      <c r="B57" s="2" t="s">
        <v>366</v>
      </c>
      <c r="C57" s="48" t="s">
        <v>353</v>
      </c>
      <c r="D57" s="48" t="s">
        <v>352</v>
      </c>
      <c r="E57" s="49">
        <v>45</v>
      </c>
      <c r="F57" s="30">
        <v>0</v>
      </c>
      <c r="G57" s="68">
        <f t="shared" si="1"/>
        <v>0</v>
      </c>
      <c r="H57" s="69">
        <f t="shared" si="2"/>
        <v>0</v>
      </c>
      <c r="I57" s="9">
        <v>44</v>
      </c>
    </row>
    <row r="58" spans="1:9" ht="120" customHeight="1" x14ac:dyDescent="0.25">
      <c r="A58" s="47" t="s">
        <v>361</v>
      </c>
      <c r="B58" s="2" t="s">
        <v>369</v>
      </c>
      <c r="C58" s="52" t="s">
        <v>348</v>
      </c>
      <c r="D58" s="48" t="s">
        <v>358</v>
      </c>
      <c r="E58" s="49">
        <v>2</v>
      </c>
      <c r="F58" s="30">
        <v>0</v>
      </c>
      <c r="G58" s="68">
        <f t="shared" si="1"/>
        <v>0</v>
      </c>
      <c r="H58" s="69">
        <f t="shared" si="2"/>
        <v>0</v>
      </c>
      <c r="I58" s="9">
        <v>45</v>
      </c>
    </row>
    <row r="59" spans="1:9" ht="194.25" customHeight="1" x14ac:dyDescent="0.25">
      <c r="A59" s="6" t="s">
        <v>197</v>
      </c>
      <c r="B59" s="2" t="s">
        <v>198</v>
      </c>
      <c r="C59" s="4" t="s">
        <v>200</v>
      </c>
      <c r="D59" s="4" t="s">
        <v>199</v>
      </c>
      <c r="E59" s="5">
        <v>1</v>
      </c>
      <c r="F59" s="30">
        <v>0</v>
      </c>
      <c r="G59" s="68">
        <f t="shared" si="1"/>
        <v>0</v>
      </c>
      <c r="H59" s="69">
        <f t="shared" si="2"/>
        <v>0</v>
      </c>
      <c r="I59" s="9">
        <v>46</v>
      </c>
    </row>
    <row r="60" spans="1:9" ht="110.25" customHeight="1" x14ac:dyDescent="0.25">
      <c r="A60" s="6" t="s">
        <v>240</v>
      </c>
      <c r="B60" s="2" t="s">
        <v>239</v>
      </c>
      <c r="C60" s="4" t="s">
        <v>321</v>
      </c>
      <c r="D60" s="4" t="s">
        <v>320</v>
      </c>
      <c r="E60" s="5">
        <v>1</v>
      </c>
      <c r="F60" s="30">
        <v>0</v>
      </c>
      <c r="G60" s="68">
        <f t="shared" si="1"/>
        <v>0</v>
      </c>
      <c r="H60" s="69">
        <f t="shared" si="2"/>
        <v>0</v>
      </c>
      <c r="I60" s="9">
        <v>47</v>
      </c>
    </row>
    <row r="61" spans="1:9" ht="120" customHeight="1" x14ac:dyDescent="0.25">
      <c r="A61" s="6" t="s">
        <v>242</v>
      </c>
      <c r="B61" s="2" t="s">
        <v>241</v>
      </c>
      <c r="C61" s="4" t="s">
        <v>243</v>
      </c>
      <c r="D61" s="4" t="s">
        <v>289</v>
      </c>
      <c r="E61" s="5">
        <v>2</v>
      </c>
      <c r="F61" s="30">
        <v>0</v>
      </c>
      <c r="G61" s="68">
        <f t="shared" si="1"/>
        <v>0</v>
      </c>
      <c r="H61" s="69">
        <f t="shared" si="2"/>
        <v>0</v>
      </c>
      <c r="I61" s="9">
        <v>48</v>
      </c>
    </row>
    <row r="62" spans="1:9" ht="102.75" customHeight="1" x14ac:dyDescent="0.25">
      <c r="A62" s="6" t="s">
        <v>107</v>
      </c>
      <c r="B62" s="2" t="s">
        <v>108</v>
      </c>
      <c r="C62" s="4" t="s">
        <v>109</v>
      </c>
      <c r="D62" s="4" t="s">
        <v>396</v>
      </c>
      <c r="E62" s="5">
        <v>49</v>
      </c>
      <c r="F62" s="30">
        <v>0</v>
      </c>
      <c r="G62" s="68">
        <f t="shared" si="1"/>
        <v>0</v>
      </c>
      <c r="H62" s="69">
        <f t="shared" si="2"/>
        <v>0</v>
      </c>
      <c r="I62" s="9">
        <v>49</v>
      </c>
    </row>
    <row r="63" spans="1:9" ht="98.25" customHeight="1" x14ac:dyDescent="0.25">
      <c r="A63" s="6" t="s">
        <v>227</v>
      </c>
      <c r="B63" s="2" t="s">
        <v>108</v>
      </c>
      <c r="C63" s="4" t="s">
        <v>226</v>
      </c>
      <c r="D63" s="4" t="s">
        <v>407</v>
      </c>
      <c r="E63" s="5">
        <v>14</v>
      </c>
      <c r="F63" s="30">
        <v>0</v>
      </c>
      <c r="G63" s="68">
        <f t="shared" si="1"/>
        <v>0</v>
      </c>
      <c r="H63" s="69">
        <f t="shared" si="2"/>
        <v>0</v>
      </c>
      <c r="I63" s="9">
        <v>50</v>
      </c>
    </row>
    <row r="64" spans="1:9" ht="108" customHeight="1" thickBot="1" x14ac:dyDescent="0.3">
      <c r="A64" s="6" t="s">
        <v>229</v>
      </c>
      <c r="B64" s="2" t="s">
        <v>228</v>
      </c>
      <c r="C64" s="4" t="s">
        <v>230</v>
      </c>
      <c r="D64" s="4" t="s">
        <v>231</v>
      </c>
      <c r="E64" s="5">
        <v>1</v>
      </c>
      <c r="F64" s="30">
        <v>0</v>
      </c>
      <c r="G64" s="70">
        <f t="shared" si="1"/>
        <v>0</v>
      </c>
      <c r="H64" s="71">
        <f t="shared" si="2"/>
        <v>0</v>
      </c>
      <c r="I64" s="9">
        <v>51</v>
      </c>
    </row>
    <row r="65" spans="1:9" ht="75" customHeight="1" x14ac:dyDescent="0.25">
      <c r="A65" s="1" t="s">
        <v>114</v>
      </c>
      <c r="B65" s="2" t="s">
        <v>113</v>
      </c>
      <c r="C65" s="3" t="s">
        <v>115</v>
      </c>
      <c r="D65" s="4" t="s">
        <v>256</v>
      </c>
      <c r="E65" s="5">
        <v>2</v>
      </c>
      <c r="F65" s="30">
        <v>0</v>
      </c>
      <c r="G65" s="68">
        <f t="shared" si="1"/>
        <v>0</v>
      </c>
      <c r="H65" s="69">
        <f t="shared" si="2"/>
        <v>0</v>
      </c>
      <c r="I65" s="9">
        <v>52</v>
      </c>
    </row>
    <row r="66" spans="1:9" ht="75" customHeight="1" x14ac:dyDescent="0.25">
      <c r="A66" s="1" t="s">
        <v>25</v>
      </c>
      <c r="B66" s="46" t="s">
        <v>24</v>
      </c>
      <c r="C66" s="3" t="s">
        <v>26</v>
      </c>
      <c r="D66" s="4" t="s">
        <v>47</v>
      </c>
      <c r="E66" s="5">
        <v>2</v>
      </c>
      <c r="F66" s="30">
        <v>0</v>
      </c>
      <c r="G66" s="68">
        <f t="shared" si="1"/>
        <v>0</v>
      </c>
      <c r="H66" s="69">
        <f t="shared" si="2"/>
        <v>0</v>
      </c>
      <c r="I66" s="9">
        <v>53</v>
      </c>
    </row>
    <row r="67" spans="1:9" ht="75" customHeight="1" x14ac:dyDescent="0.25">
      <c r="A67" s="1" t="s">
        <v>297</v>
      </c>
      <c r="B67" s="46" t="s">
        <v>24</v>
      </c>
      <c r="C67" s="3" t="s">
        <v>298</v>
      </c>
      <c r="D67" s="4" t="s">
        <v>271</v>
      </c>
      <c r="E67" s="5">
        <v>1</v>
      </c>
      <c r="F67" s="30">
        <v>0</v>
      </c>
      <c r="G67" s="68">
        <f t="shared" si="1"/>
        <v>0</v>
      </c>
      <c r="H67" s="69">
        <f t="shared" si="2"/>
        <v>0</v>
      </c>
      <c r="I67" s="9">
        <v>54</v>
      </c>
    </row>
    <row r="68" spans="1:9" ht="75" customHeight="1" x14ac:dyDescent="0.25">
      <c r="A68" s="1" t="s">
        <v>322</v>
      </c>
      <c r="B68" s="46" t="s">
        <v>24</v>
      </c>
      <c r="C68" s="3" t="s">
        <v>323</v>
      </c>
      <c r="D68" s="4" t="s">
        <v>271</v>
      </c>
      <c r="E68" s="5">
        <v>2</v>
      </c>
      <c r="F68" s="30">
        <v>0</v>
      </c>
      <c r="G68" s="68">
        <f t="shared" si="1"/>
        <v>0</v>
      </c>
      <c r="H68" s="69">
        <f t="shared" si="2"/>
        <v>0</v>
      </c>
      <c r="I68" s="9">
        <v>55</v>
      </c>
    </row>
    <row r="69" spans="1:9" ht="85.5" customHeight="1" x14ac:dyDescent="0.25">
      <c r="A69" s="1" t="s">
        <v>35</v>
      </c>
      <c r="B69" s="46" t="s">
        <v>24</v>
      </c>
      <c r="C69" s="3" t="s">
        <v>36</v>
      </c>
      <c r="D69" s="4" t="s">
        <v>66</v>
      </c>
      <c r="E69" s="5">
        <v>3</v>
      </c>
      <c r="F69" s="30">
        <v>0</v>
      </c>
      <c r="G69" s="68">
        <f t="shared" si="1"/>
        <v>0</v>
      </c>
      <c r="H69" s="69">
        <f t="shared" si="2"/>
        <v>0</v>
      </c>
      <c r="I69" s="9">
        <v>56</v>
      </c>
    </row>
    <row r="70" spans="1:9" ht="77.25" customHeight="1" x14ac:dyDescent="0.25">
      <c r="A70" s="1" t="s">
        <v>35</v>
      </c>
      <c r="B70" s="46" t="s">
        <v>24</v>
      </c>
      <c r="C70" s="3" t="s">
        <v>36</v>
      </c>
      <c r="D70" s="4" t="s">
        <v>271</v>
      </c>
      <c r="E70" s="5">
        <v>5</v>
      </c>
      <c r="F70" s="30">
        <v>0</v>
      </c>
      <c r="G70" s="68">
        <f t="shared" si="1"/>
        <v>0</v>
      </c>
      <c r="H70" s="69">
        <f t="shared" si="2"/>
        <v>0</v>
      </c>
      <c r="I70" s="9">
        <v>57</v>
      </c>
    </row>
    <row r="71" spans="1:9" ht="96" customHeight="1" x14ac:dyDescent="0.25">
      <c r="A71" s="1" t="s">
        <v>245</v>
      </c>
      <c r="B71" s="46" t="s">
        <v>246</v>
      </c>
      <c r="C71" s="3" t="s">
        <v>244</v>
      </c>
      <c r="D71" s="4" t="s">
        <v>247</v>
      </c>
      <c r="E71" s="5">
        <v>1</v>
      </c>
      <c r="F71" s="30">
        <v>0</v>
      </c>
      <c r="G71" s="68">
        <f t="shared" si="1"/>
        <v>0</v>
      </c>
      <c r="H71" s="69">
        <f t="shared" si="2"/>
        <v>0</v>
      </c>
      <c r="I71" s="9">
        <v>58</v>
      </c>
    </row>
    <row r="72" spans="1:9" ht="80.25" customHeight="1" x14ac:dyDescent="0.25">
      <c r="A72" s="6" t="s">
        <v>64</v>
      </c>
      <c r="B72" s="2" t="s">
        <v>65</v>
      </c>
      <c r="C72" s="4" t="s">
        <v>63</v>
      </c>
      <c r="D72" s="4" t="s">
        <v>382</v>
      </c>
      <c r="E72" s="5">
        <v>49</v>
      </c>
      <c r="F72" s="30">
        <v>0</v>
      </c>
      <c r="G72" s="68">
        <f t="shared" si="1"/>
        <v>0</v>
      </c>
      <c r="H72" s="69">
        <f t="shared" si="2"/>
        <v>0</v>
      </c>
      <c r="I72" s="9">
        <v>59</v>
      </c>
    </row>
    <row r="73" spans="1:9" ht="86.25" customHeight="1" x14ac:dyDescent="0.25">
      <c r="A73" s="6" t="s">
        <v>64</v>
      </c>
      <c r="B73" s="2" t="s">
        <v>65</v>
      </c>
      <c r="C73" s="4" t="s">
        <v>63</v>
      </c>
      <c r="D73" s="4" t="s">
        <v>398</v>
      </c>
      <c r="E73" s="5">
        <v>5</v>
      </c>
      <c r="F73" s="30">
        <v>0</v>
      </c>
      <c r="G73" s="68">
        <f t="shared" si="1"/>
        <v>0</v>
      </c>
      <c r="H73" s="69">
        <f t="shared" si="2"/>
        <v>0</v>
      </c>
      <c r="I73" s="9">
        <v>60</v>
      </c>
    </row>
    <row r="74" spans="1:9" ht="87" customHeight="1" x14ac:dyDescent="0.25">
      <c r="A74" s="6" t="s">
        <v>208</v>
      </c>
      <c r="B74" s="2" t="s">
        <v>65</v>
      </c>
      <c r="C74" s="4" t="s">
        <v>209</v>
      </c>
      <c r="D74" s="4" t="s">
        <v>382</v>
      </c>
      <c r="E74" s="5">
        <v>3</v>
      </c>
      <c r="F74" s="30">
        <v>0</v>
      </c>
      <c r="G74" s="68">
        <f t="shared" si="1"/>
        <v>0</v>
      </c>
      <c r="H74" s="69">
        <f t="shared" si="2"/>
        <v>0</v>
      </c>
      <c r="I74" s="9">
        <v>61</v>
      </c>
    </row>
    <row r="75" spans="1:9" ht="84" customHeight="1" x14ac:dyDescent="0.25">
      <c r="A75" s="6" t="s">
        <v>301</v>
      </c>
      <c r="B75" s="2" t="s">
        <v>65</v>
      </c>
      <c r="C75" s="4" t="s">
        <v>117</v>
      </c>
      <c r="D75" s="4" t="s">
        <v>382</v>
      </c>
      <c r="E75" s="5">
        <v>2</v>
      </c>
      <c r="F75" s="30">
        <v>0</v>
      </c>
      <c r="G75" s="68">
        <f t="shared" si="1"/>
        <v>0</v>
      </c>
      <c r="H75" s="69">
        <f t="shared" si="2"/>
        <v>0</v>
      </c>
      <c r="I75" s="9">
        <v>62</v>
      </c>
    </row>
    <row r="76" spans="1:9" ht="84" customHeight="1" x14ac:dyDescent="0.25">
      <c r="A76" s="6" t="s">
        <v>303</v>
      </c>
      <c r="B76" s="2" t="s">
        <v>340</v>
      </c>
      <c r="C76" s="4" t="s">
        <v>339</v>
      </c>
      <c r="D76" s="4" t="s">
        <v>302</v>
      </c>
      <c r="E76" s="5">
        <v>3</v>
      </c>
      <c r="F76" s="30">
        <v>0</v>
      </c>
      <c r="G76" s="68">
        <f t="shared" si="1"/>
        <v>0</v>
      </c>
      <c r="H76" s="69">
        <f t="shared" si="2"/>
        <v>0</v>
      </c>
      <c r="I76" s="9">
        <v>63</v>
      </c>
    </row>
    <row r="77" spans="1:9" ht="98.25" customHeight="1" x14ac:dyDescent="0.25">
      <c r="A77" s="1" t="s">
        <v>62</v>
      </c>
      <c r="B77" s="46" t="s">
        <v>56</v>
      </c>
      <c r="C77" s="3" t="s">
        <v>63</v>
      </c>
      <c r="D77" s="4" t="s">
        <v>383</v>
      </c>
      <c r="E77" s="5">
        <v>23</v>
      </c>
      <c r="F77" s="30">
        <v>0</v>
      </c>
      <c r="G77" s="68">
        <f t="shared" si="1"/>
        <v>0</v>
      </c>
      <c r="H77" s="69">
        <f t="shared" si="2"/>
        <v>0</v>
      </c>
      <c r="I77" s="9">
        <v>64</v>
      </c>
    </row>
    <row r="78" spans="1:9" ht="92.25" customHeight="1" x14ac:dyDescent="0.25">
      <c r="A78" s="1" t="s">
        <v>62</v>
      </c>
      <c r="B78" s="46" t="s">
        <v>56</v>
      </c>
      <c r="C78" s="3" t="s">
        <v>63</v>
      </c>
      <c r="D78" s="4" t="s">
        <v>384</v>
      </c>
      <c r="E78" s="5">
        <v>5</v>
      </c>
      <c r="F78" s="30">
        <v>0</v>
      </c>
      <c r="G78" s="68">
        <f t="shared" si="1"/>
        <v>0</v>
      </c>
      <c r="H78" s="69">
        <f t="shared" si="2"/>
        <v>0</v>
      </c>
      <c r="I78" s="9">
        <v>65</v>
      </c>
    </row>
    <row r="79" spans="1:9" ht="87.75" customHeight="1" x14ac:dyDescent="0.25">
      <c r="A79" s="1" t="s">
        <v>57</v>
      </c>
      <c r="B79" s="46" t="s">
        <v>56</v>
      </c>
      <c r="C79" s="3" t="s">
        <v>58</v>
      </c>
      <c r="D79" s="4" t="s">
        <v>387</v>
      </c>
      <c r="E79" s="5">
        <v>6</v>
      </c>
      <c r="F79" s="30">
        <v>0</v>
      </c>
      <c r="G79" s="68">
        <f t="shared" ref="G79:G142" si="3">F79*E79</f>
        <v>0</v>
      </c>
      <c r="H79" s="69">
        <f t="shared" ref="H79:H142" si="4">G79*1.21</f>
        <v>0</v>
      </c>
      <c r="I79" s="9">
        <v>66</v>
      </c>
    </row>
    <row r="80" spans="1:9" ht="87.75" customHeight="1" x14ac:dyDescent="0.25">
      <c r="A80" s="1" t="s">
        <v>57</v>
      </c>
      <c r="B80" s="46" t="s">
        <v>56</v>
      </c>
      <c r="C80" s="3" t="s">
        <v>58</v>
      </c>
      <c r="D80" s="4" t="s">
        <v>383</v>
      </c>
      <c r="E80" s="5">
        <v>4</v>
      </c>
      <c r="F80" s="30">
        <v>0</v>
      </c>
      <c r="G80" s="68">
        <f t="shared" si="3"/>
        <v>0</v>
      </c>
      <c r="H80" s="69">
        <f t="shared" si="4"/>
        <v>0</v>
      </c>
      <c r="I80" s="9">
        <v>67</v>
      </c>
    </row>
    <row r="81" spans="1:9" ht="77.25" customHeight="1" x14ac:dyDescent="0.25">
      <c r="A81" s="1" t="s">
        <v>139</v>
      </c>
      <c r="B81" s="46" t="s">
        <v>56</v>
      </c>
      <c r="C81" s="3" t="s">
        <v>138</v>
      </c>
      <c r="D81" s="4" t="s">
        <v>389</v>
      </c>
      <c r="E81" s="5">
        <v>1</v>
      </c>
      <c r="F81" s="30">
        <v>0</v>
      </c>
      <c r="G81" s="68">
        <f t="shared" si="3"/>
        <v>0</v>
      </c>
      <c r="H81" s="69">
        <f t="shared" si="4"/>
        <v>0</v>
      </c>
      <c r="I81" s="9">
        <v>68</v>
      </c>
    </row>
    <row r="82" spans="1:9" ht="95.25" customHeight="1" x14ac:dyDescent="0.25">
      <c r="A82" s="1" t="s">
        <v>160</v>
      </c>
      <c r="B82" s="46" t="s">
        <v>162</v>
      </c>
      <c r="C82" s="3" t="s">
        <v>161</v>
      </c>
      <c r="D82" s="4" t="s">
        <v>392</v>
      </c>
      <c r="E82" s="5">
        <v>3</v>
      </c>
      <c r="F82" s="30">
        <v>0</v>
      </c>
      <c r="G82" s="68">
        <f t="shared" si="3"/>
        <v>0</v>
      </c>
      <c r="H82" s="69">
        <f t="shared" si="4"/>
        <v>0</v>
      </c>
      <c r="I82" s="9">
        <v>69</v>
      </c>
    </row>
    <row r="83" spans="1:9" ht="99.75" customHeight="1" x14ac:dyDescent="0.25">
      <c r="A83" s="6" t="s">
        <v>186</v>
      </c>
      <c r="B83" s="2" t="s">
        <v>164</v>
      </c>
      <c r="C83" s="4" t="s">
        <v>68</v>
      </c>
      <c r="D83" s="4" t="s">
        <v>388</v>
      </c>
      <c r="E83" s="5">
        <v>2</v>
      </c>
      <c r="F83" s="30">
        <v>0</v>
      </c>
      <c r="G83" s="68">
        <f t="shared" si="3"/>
        <v>0</v>
      </c>
      <c r="H83" s="69">
        <f t="shared" si="4"/>
        <v>0</v>
      </c>
      <c r="I83" s="9">
        <v>70</v>
      </c>
    </row>
    <row r="84" spans="1:9" ht="92.25" customHeight="1" x14ac:dyDescent="0.25">
      <c r="A84" s="6" t="s">
        <v>163</v>
      </c>
      <c r="B84" s="2" t="s">
        <v>164</v>
      </c>
      <c r="C84" s="4" t="s">
        <v>157</v>
      </c>
      <c r="D84" s="4" t="s">
        <v>381</v>
      </c>
      <c r="E84" s="5">
        <v>2</v>
      </c>
      <c r="F84" s="30">
        <v>0</v>
      </c>
      <c r="G84" s="68">
        <f t="shared" si="3"/>
        <v>0</v>
      </c>
      <c r="H84" s="69">
        <f t="shared" si="4"/>
        <v>0</v>
      </c>
      <c r="I84" s="9">
        <v>71</v>
      </c>
    </row>
    <row r="85" spans="1:9" ht="123" customHeight="1" x14ac:dyDescent="0.25">
      <c r="A85" s="1" t="s">
        <v>288</v>
      </c>
      <c r="B85" s="46" t="s">
        <v>287</v>
      </c>
      <c r="C85" s="4" t="s">
        <v>68</v>
      </c>
      <c r="D85" s="4" t="s">
        <v>400</v>
      </c>
      <c r="E85" s="5">
        <v>2</v>
      </c>
      <c r="F85" s="30">
        <v>0</v>
      </c>
      <c r="G85" s="68">
        <f t="shared" si="3"/>
        <v>0</v>
      </c>
      <c r="H85" s="69">
        <f t="shared" si="4"/>
        <v>0</v>
      </c>
      <c r="I85" s="9">
        <v>72</v>
      </c>
    </row>
    <row r="86" spans="1:9" ht="93.75" customHeight="1" x14ac:dyDescent="0.25">
      <c r="A86" s="6" t="s">
        <v>414</v>
      </c>
      <c r="B86" s="2" t="s">
        <v>164</v>
      </c>
      <c r="C86" s="4" t="s">
        <v>110</v>
      </c>
      <c r="D86" s="4" t="s">
        <v>381</v>
      </c>
      <c r="E86" s="5">
        <v>3</v>
      </c>
      <c r="F86" s="30">
        <v>0</v>
      </c>
      <c r="G86" s="68">
        <f t="shared" si="3"/>
        <v>0</v>
      </c>
      <c r="H86" s="69">
        <f t="shared" si="4"/>
        <v>0</v>
      </c>
      <c r="I86" s="9">
        <v>73</v>
      </c>
    </row>
    <row r="87" spans="1:9" ht="90.75" customHeight="1" x14ac:dyDescent="0.25">
      <c r="A87" s="6" t="s">
        <v>84</v>
      </c>
      <c r="B87" s="2" t="s">
        <v>43</v>
      </c>
      <c r="C87" s="4" t="s">
        <v>68</v>
      </c>
      <c r="D87" s="4" t="s">
        <v>385</v>
      </c>
      <c r="E87" s="5">
        <v>33</v>
      </c>
      <c r="F87" s="30">
        <v>0</v>
      </c>
      <c r="G87" s="68">
        <f t="shared" si="3"/>
        <v>0</v>
      </c>
      <c r="H87" s="69">
        <f t="shared" si="4"/>
        <v>0</v>
      </c>
      <c r="I87" s="9">
        <v>74</v>
      </c>
    </row>
    <row r="88" spans="1:9" ht="90.75" customHeight="1" x14ac:dyDescent="0.25">
      <c r="A88" s="6" t="s">
        <v>84</v>
      </c>
      <c r="B88" s="2" t="s">
        <v>43</v>
      </c>
      <c r="C88" s="4" t="s">
        <v>68</v>
      </c>
      <c r="D88" s="4" t="s">
        <v>386</v>
      </c>
      <c r="E88" s="5">
        <v>7</v>
      </c>
      <c r="F88" s="30">
        <v>0</v>
      </c>
      <c r="G88" s="68">
        <f t="shared" si="3"/>
        <v>0</v>
      </c>
      <c r="H88" s="69">
        <f t="shared" si="4"/>
        <v>0</v>
      </c>
      <c r="I88" s="9">
        <v>75</v>
      </c>
    </row>
    <row r="89" spans="1:9" ht="90.75" customHeight="1" x14ac:dyDescent="0.25">
      <c r="A89" s="6" t="s">
        <v>156</v>
      </c>
      <c r="B89" s="2" t="s">
        <v>43</v>
      </c>
      <c r="C89" s="4" t="s">
        <v>110</v>
      </c>
      <c r="D89" s="4" t="s">
        <v>395</v>
      </c>
      <c r="E89" s="5">
        <v>1</v>
      </c>
      <c r="F89" s="30">
        <v>0</v>
      </c>
      <c r="G89" s="68">
        <f t="shared" si="3"/>
        <v>0</v>
      </c>
      <c r="H89" s="69">
        <f t="shared" si="4"/>
        <v>0</v>
      </c>
      <c r="I89" s="9">
        <v>76</v>
      </c>
    </row>
    <row r="90" spans="1:9" ht="90.75" customHeight="1" x14ac:dyDescent="0.25">
      <c r="A90" s="6" t="s">
        <v>156</v>
      </c>
      <c r="B90" s="2" t="s">
        <v>43</v>
      </c>
      <c r="C90" s="4" t="s">
        <v>157</v>
      </c>
      <c r="D90" s="4" t="s">
        <v>380</v>
      </c>
      <c r="E90" s="5">
        <v>3</v>
      </c>
      <c r="F90" s="30">
        <v>0</v>
      </c>
      <c r="G90" s="68">
        <f t="shared" si="3"/>
        <v>0</v>
      </c>
      <c r="H90" s="69">
        <f t="shared" si="4"/>
        <v>0</v>
      </c>
      <c r="I90" s="9">
        <v>77</v>
      </c>
    </row>
    <row r="91" spans="1:9" ht="95.25" customHeight="1" x14ac:dyDescent="0.25">
      <c r="A91" s="6" t="s">
        <v>67</v>
      </c>
      <c r="B91" s="2" t="s">
        <v>73</v>
      </c>
      <c r="C91" s="4" t="s">
        <v>68</v>
      </c>
      <c r="D91" s="4" t="s">
        <v>393</v>
      </c>
      <c r="E91" s="5">
        <v>23</v>
      </c>
      <c r="F91" s="30">
        <v>0</v>
      </c>
      <c r="G91" s="68">
        <f t="shared" si="3"/>
        <v>0</v>
      </c>
      <c r="H91" s="69">
        <f t="shared" si="4"/>
        <v>0</v>
      </c>
      <c r="I91" s="9">
        <v>78</v>
      </c>
    </row>
    <row r="92" spans="1:9" ht="93" customHeight="1" x14ac:dyDescent="0.25">
      <c r="A92" s="6" t="s">
        <v>67</v>
      </c>
      <c r="B92" s="2" t="s">
        <v>73</v>
      </c>
      <c r="C92" s="4" t="s">
        <v>68</v>
      </c>
      <c r="D92" s="4" t="s">
        <v>394</v>
      </c>
      <c r="E92" s="5">
        <v>2</v>
      </c>
      <c r="F92" s="30">
        <v>0</v>
      </c>
      <c r="G92" s="68">
        <f t="shared" si="3"/>
        <v>0</v>
      </c>
      <c r="H92" s="69">
        <f t="shared" si="4"/>
        <v>0</v>
      </c>
      <c r="I92" s="9">
        <v>79</v>
      </c>
    </row>
    <row r="93" spans="1:9" ht="99" customHeight="1" x14ac:dyDescent="0.25">
      <c r="A93" s="6" t="s">
        <v>151</v>
      </c>
      <c r="B93" s="2" t="s">
        <v>73</v>
      </c>
      <c r="C93" s="4" t="s">
        <v>110</v>
      </c>
      <c r="D93" s="4" t="s">
        <v>401</v>
      </c>
      <c r="E93" s="5">
        <v>1</v>
      </c>
      <c r="F93" s="30">
        <v>0</v>
      </c>
      <c r="G93" s="68">
        <f t="shared" si="3"/>
        <v>0</v>
      </c>
      <c r="H93" s="69">
        <f t="shared" si="4"/>
        <v>0</v>
      </c>
      <c r="I93" s="9">
        <v>80</v>
      </c>
    </row>
    <row r="94" spans="1:9" ht="96.75" customHeight="1" x14ac:dyDescent="0.25">
      <c r="A94" s="6" t="s">
        <v>151</v>
      </c>
      <c r="B94" s="2" t="s">
        <v>73</v>
      </c>
      <c r="C94" s="4" t="s">
        <v>110</v>
      </c>
      <c r="D94" s="4" t="s">
        <v>379</v>
      </c>
      <c r="E94" s="5">
        <v>2</v>
      </c>
      <c r="F94" s="30">
        <v>0</v>
      </c>
      <c r="G94" s="68">
        <f t="shared" si="3"/>
        <v>0</v>
      </c>
      <c r="H94" s="69">
        <f t="shared" si="4"/>
        <v>0</v>
      </c>
      <c r="I94" s="9">
        <v>81</v>
      </c>
    </row>
    <row r="95" spans="1:9" ht="87.75" customHeight="1" x14ac:dyDescent="0.25">
      <c r="A95" s="6" t="s">
        <v>402</v>
      </c>
      <c r="B95" s="2" t="s">
        <v>220</v>
      </c>
      <c r="C95" s="4" t="s">
        <v>110</v>
      </c>
      <c r="D95" s="4" t="s">
        <v>300</v>
      </c>
      <c r="E95" s="5">
        <v>1</v>
      </c>
      <c r="F95" s="30">
        <v>0</v>
      </c>
      <c r="G95" s="68">
        <f t="shared" si="3"/>
        <v>0</v>
      </c>
      <c r="H95" s="69">
        <f t="shared" si="4"/>
        <v>0</v>
      </c>
      <c r="I95" s="9">
        <v>82</v>
      </c>
    </row>
    <row r="96" spans="1:9" ht="96" customHeight="1" x14ac:dyDescent="0.25">
      <c r="A96" s="6" t="s">
        <v>178</v>
      </c>
      <c r="B96" s="2" t="s">
        <v>43</v>
      </c>
      <c r="C96" s="4" t="s">
        <v>68</v>
      </c>
      <c r="D96" s="4" t="s">
        <v>390</v>
      </c>
      <c r="E96" s="5">
        <v>11</v>
      </c>
      <c r="F96" s="30">
        <v>0</v>
      </c>
      <c r="G96" s="68">
        <f t="shared" si="3"/>
        <v>0</v>
      </c>
      <c r="H96" s="69">
        <f t="shared" si="4"/>
        <v>0</v>
      </c>
      <c r="I96" s="9">
        <v>83</v>
      </c>
    </row>
    <row r="97" spans="1:9" ht="97.5" customHeight="1" x14ac:dyDescent="0.25">
      <c r="A97" s="6" t="s">
        <v>207</v>
      </c>
      <c r="B97" s="2" t="s">
        <v>43</v>
      </c>
      <c r="C97" s="4" t="s">
        <v>110</v>
      </c>
      <c r="D97" s="4" t="s">
        <v>403</v>
      </c>
      <c r="E97" s="5">
        <v>1</v>
      </c>
      <c r="F97" s="30">
        <v>0</v>
      </c>
      <c r="G97" s="68">
        <f t="shared" si="3"/>
        <v>0</v>
      </c>
      <c r="H97" s="69">
        <f t="shared" si="4"/>
        <v>0</v>
      </c>
      <c r="I97" s="9">
        <v>84</v>
      </c>
    </row>
    <row r="98" spans="1:9" ht="99" customHeight="1" x14ac:dyDescent="0.25">
      <c r="A98" s="6" t="s">
        <v>159</v>
      </c>
      <c r="B98" s="2" t="s">
        <v>158</v>
      </c>
      <c r="C98" s="4" t="s">
        <v>157</v>
      </c>
      <c r="D98" s="4" t="s">
        <v>391</v>
      </c>
      <c r="E98" s="5">
        <v>2</v>
      </c>
      <c r="F98" s="30">
        <v>0</v>
      </c>
      <c r="G98" s="68">
        <f t="shared" si="3"/>
        <v>0</v>
      </c>
      <c r="H98" s="69">
        <f t="shared" si="4"/>
        <v>0</v>
      </c>
      <c r="I98" s="9">
        <v>85</v>
      </c>
    </row>
    <row r="99" spans="1:9" ht="97.5" customHeight="1" x14ac:dyDescent="0.25">
      <c r="A99" s="6" t="s">
        <v>179</v>
      </c>
      <c r="B99" s="2" t="s">
        <v>43</v>
      </c>
      <c r="C99" s="4" t="s">
        <v>68</v>
      </c>
      <c r="D99" s="4" t="s">
        <v>397</v>
      </c>
      <c r="E99" s="5">
        <v>1</v>
      </c>
      <c r="F99" s="30">
        <v>0</v>
      </c>
      <c r="G99" s="68">
        <f t="shared" si="3"/>
        <v>0</v>
      </c>
      <c r="H99" s="69">
        <f t="shared" si="4"/>
        <v>0</v>
      </c>
      <c r="I99" s="9">
        <v>86</v>
      </c>
    </row>
    <row r="100" spans="1:9" ht="124.5" customHeight="1" x14ac:dyDescent="0.25">
      <c r="A100" s="6" t="s">
        <v>37</v>
      </c>
      <c r="B100" s="2" t="s">
        <v>140</v>
      </c>
      <c r="C100" s="4" t="s">
        <v>44</v>
      </c>
      <c r="D100" s="4" t="s">
        <v>143</v>
      </c>
      <c r="E100" s="5">
        <v>4</v>
      </c>
      <c r="F100" s="30">
        <v>0</v>
      </c>
      <c r="G100" s="68">
        <f t="shared" si="3"/>
        <v>0</v>
      </c>
      <c r="H100" s="69">
        <f t="shared" si="4"/>
        <v>0</v>
      </c>
      <c r="I100" s="9">
        <v>87</v>
      </c>
    </row>
    <row r="101" spans="1:9" ht="120" customHeight="1" x14ac:dyDescent="0.25">
      <c r="A101" s="6" t="s">
        <v>325</v>
      </c>
      <c r="B101" s="2" t="s">
        <v>140</v>
      </c>
      <c r="C101" s="4" t="s">
        <v>324</v>
      </c>
      <c r="D101" s="4" t="s">
        <v>326</v>
      </c>
      <c r="E101" s="5">
        <v>3</v>
      </c>
      <c r="F101" s="30">
        <v>0</v>
      </c>
      <c r="G101" s="68">
        <f t="shared" si="3"/>
        <v>0</v>
      </c>
      <c r="H101" s="69">
        <f t="shared" si="4"/>
        <v>0</v>
      </c>
      <c r="I101" s="9">
        <v>88</v>
      </c>
    </row>
    <row r="102" spans="1:9" ht="88.5" customHeight="1" x14ac:dyDescent="0.25">
      <c r="A102" s="6" t="s">
        <v>112</v>
      </c>
      <c r="B102" s="2" t="s">
        <v>111</v>
      </c>
      <c r="C102" s="4" t="s">
        <v>213</v>
      </c>
      <c r="D102" s="4" t="s">
        <v>71</v>
      </c>
      <c r="E102" s="5">
        <v>1</v>
      </c>
      <c r="F102" s="30">
        <v>0</v>
      </c>
      <c r="G102" s="68">
        <f t="shared" si="3"/>
        <v>0</v>
      </c>
      <c r="H102" s="69">
        <f t="shared" si="4"/>
        <v>0</v>
      </c>
      <c r="I102" s="9">
        <v>89</v>
      </c>
    </row>
    <row r="103" spans="1:9" ht="84.75" customHeight="1" x14ac:dyDescent="0.25">
      <c r="A103" s="6" t="s">
        <v>232</v>
      </c>
      <c r="B103" s="2" t="s">
        <v>125</v>
      </c>
      <c r="C103" s="4" t="s">
        <v>233</v>
      </c>
      <c r="D103" s="4" t="s">
        <v>71</v>
      </c>
      <c r="E103" s="5">
        <v>1</v>
      </c>
      <c r="F103" s="30">
        <v>0</v>
      </c>
      <c r="G103" s="68">
        <f t="shared" si="3"/>
        <v>0</v>
      </c>
      <c r="H103" s="69">
        <f t="shared" si="4"/>
        <v>0</v>
      </c>
      <c r="I103" s="9">
        <v>90</v>
      </c>
    </row>
    <row r="104" spans="1:9" ht="81.75" customHeight="1" x14ac:dyDescent="0.25">
      <c r="A104" s="6" t="s">
        <v>234</v>
      </c>
      <c r="B104" s="2" t="s">
        <v>125</v>
      </c>
      <c r="C104" s="4" t="s">
        <v>235</v>
      </c>
      <c r="D104" s="4" t="s">
        <v>71</v>
      </c>
      <c r="E104" s="5">
        <v>1</v>
      </c>
      <c r="F104" s="30">
        <v>0</v>
      </c>
      <c r="G104" s="68">
        <f t="shared" si="3"/>
        <v>0</v>
      </c>
      <c r="H104" s="69">
        <f t="shared" si="4"/>
        <v>0</v>
      </c>
      <c r="I104" s="9">
        <v>91</v>
      </c>
    </row>
    <row r="105" spans="1:9" ht="72.75" customHeight="1" x14ac:dyDescent="0.25">
      <c r="A105" s="6" t="s">
        <v>192</v>
      </c>
      <c r="B105" s="2" t="s">
        <v>70</v>
      </c>
      <c r="C105" s="4" t="s">
        <v>193</v>
      </c>
      <c r="D105" s="4" t="s">
        <v>71</v>
      </c>
      <c r="E105" s="5">
        <v>1</v>
      </c>
      <c r="F105" s="30">
        <v>0</v>
      </c>
      <c r="G105" s="68">
        <f t="shared" si="3"/>
        <v>0</v>
      </c>
      <c r="H105" s="69">
        <f t="shared" si="4"/>
        <v>0</v>
      </c>
      <c r="I105" s="9">
        <v>92</v>
      </c>
    </row>
    <row r="106" spans="1:9" ht="77.25" customHeight="1" x14ac:dyDescent="0.25">
      <c r="A106" s="6" t="s">
        <v>122</v>
      </c>
      <c r="B106" s="2" t="s">
        <v>70</v>
      </c>
      <c r="C106" s="4" t="s">
        <v>121</v>
      </c>
      <c r="D106" s="4" t="s">
        <v>71</v>
      </c>
      <c r="E106" s="5">
        <v>1</v>
      </c>
      <c r="F106" s="30">
        <v>0</v>
      </c>
      <c r="G106" s="68">
        <f t="shared" si="3"/>
        <v>0</v>
      </c>
      <c r="H106" s="69">
        <f t="shared" si="4"/>
        <v>0</v>
      </c>
      <c r="I106" s="9">
        <v>93</v>
      </c>
    </row>
    <row r="107" spans="1:9" ht="85.5" customHeight="1" x14ac:dyDescent="0.25">
      <c r="A107" s="6" t="s">
        <v>20</v>
      </c>
      <c r="B107" s="2" t="s">
        <v>125</v>
      </c>
      <c r="C107" s="4" t="s">
        <v>72</v>
      </c>
      <c r="D107" s="4" t="s">
        <v>257</v>
      </c>
      <c r="E107" s="5">
        <v>1</v>
      </c>
      <c r="F107" s="30">
        <v>0</v>
      </c>
      <c r="G107" s="68">
        <f t="shared" si="3"/>
        <v>0</v>
      </c>
      <c r="H107" s="69">
        <f t="shared" si="4"/>
        <v>0</v>
      </c>
      <c r="I107" s="9">
        <v>94</v>
      </c>
    </row>
    <row r="108" spans="1:9" ht="82.5" customHeight="1" x14ac:dyDescent="0.25">
      <c r="A108" s="6" t="s">
        <v>20</v>
      </c>
      <c r="B108" s="2" t="s">
        <v>70</v>
      </c>
      <c r="C108" s="4" t="s">
        <v>72</v>
      </c>
      <c r="D108" s="4" t="s">
        <v>71</v>
      </c>
      <c r="E108" s="5">
        <v>10</v>
      </c>
      <c r="F108" s="30">
        <v>0</v>
      </c>
      <c r="G108" s="68">
        <f t="shared" si="3"/>
        <v>0</v>
      </c>
      <c r="H108" s="69">
        <f t="shared" si="4"/>
        <v>0</v>
      </c>
      <c r="I108" s="9">
        <v>95</v>
      </c>
    </row>
    <row r="109" spans="1:9" ht="101.25" customHeight="1" x14ac:dyDescent="0.25">
      <c r="A109" s="6" t="s">
        <v>69</v>
      </c>
      <c r="B109" s="2" t="s">
        <v>13</v>
      </c>
      <c r="C109" s="4" t="s">
        <v>217</v>
      </c>
      <c r="D109" s="4" t="s">
        <v>54</v>
      </c>
      <c r="E109" s="5">
        <v>2</v>
      </c>
      <c r="F109" s="30">
        <v>0</v>
      </c>
      <c r="G109" s="68">
        <f t="shared" si="3"/>
        <v>0</v>
      </c>
      <c r="H109" s="69">
        <f t="shared" si="4"/>
        <v>0</v>
      </c>
      <c r="I109" s="9">
        <v>96</v>
      </c>
    </row>
    <row r="110" spans="1:9" ht="82.5" customHeight="1" x14ac:dyDescent="0.25">
      <c r="A110" s="6" t="s">
        <v>95</v>
      </c>
      <c r="B110" s="2" t="s">
        <v>13</v>
      </c>
      <c r="C110" s="4" t="s">
        <v>94</v>
      </c>
      <c r="D110" s="4" t="s">
        <v>45</v>
      </c>
      <c r="E110" s="5">
        <v>5</v>
      </c>
      <c r="F110" s="30">
        <v>0</v>
      </c>
      <c r="G110" s="68">
        <f t="shared" si="3"/>
        <v>0</v>
      </c>
      <c r="H110" s="69">
        <f t="shared" si="4"/>
        <v>0</v>
      </c>
      <c r="I110" s="9">
        <v>97</v>
      </c>
    </row>
    <row r="111" spans="1:9" ht="96.75" customHeight="1" x14ac:dyDescent="0.25">
      <c r="A111" s="6" t="s">
        <v>136</v>
      </c>
      <c r="B111" s="2" t="s">
        <v>13</v>
      </c>
      <c r="C111" s="4" t="s">
        <v>137</v>
      </c>
      <c r="D111" s="4" t="s">
        <v>45</v>
      </c>
      <c r="E111" s="5">
        <v>3</v>
      </c>
      <c r="F111" s="30">
        <v>0</v>
      </c>
      <c r="G111" s="68">
        <f t="shared" si="3"/>
        <v>0</v>
      </c>
      <c r="H111" s="69">
        <f t="shared" si="4"/>
        <v>0</v>
      </c>
      <c r="I111" s="9">
        <v>98</v>
      </c>
    </row>
    <row r="112" spans="1:9" ht="87" customHeight="1" x14ac:dyDescent="0.25">
      <c r="A112" s="6" t="s">
        <v>189</v>
      </c>
      <c r="B112" s="2" t="s">
        <v>70</v>
      </c>
      <c r="C112" s="4" t="s">
        <v>72</v>
      </c>
      <c r="D112" s="4" t="s">
        <v>273</v>
      </c>
      <c r="E112" s="5">
        <v>3</v>
      </c>
      <c r="F112" s="30">
        <v>0</v>
      </c>
      <c r="G112" s="68">
        <f t="shared" si="3"/>
        <v>0</v>
      </c>
      <c r="H112" s="69">
        <f t="shared" si="4"/>
        <v>0</v>
      </c>
      <c r="I112" s="9">
        <v>99</v>
      </c>
    </row>
    <row r="113" spans="1:9" ht="87" customHeight="1" x14ac:dyDescent="0.25">
      <c r="A113" s="6" t="s">
        <v>34</v>
      </c>
      <c r="B113" s="2" t="s">
        <v>13</v>
      </c>
      <c r="C113" s="4" t="s">
        <v>15</v>
      </c>
      <c r="D113" s="4" t="s">
        <v>270</v>
      </c>
      <c r="E113" s="5">
        <v>5</v>
      </c>
      <c r="F113" s="30">
        <v>0</v>
      </c>
      <c r="G113" s="68">
        <f t="shared" si="3"/>
        <v>0</v>
      </c>
      <c r="H113" s="69">
        <f t="shared" si="4"/>
        <v>0</v>
      </c>
      <c r="I113" s="9">
        <v>100</v>
      </c>
    </row>
    <row r="114" spans="1:9" ht="91.5" customHeight="1" x14ac:dyDescent="0.25">
      <c r="A114" s="6" t="s">
        <v>206</v>
      </c>
      <c r="B114" s="2" t="s">
        <v>13</v>
      </c>
      <c r="C114" s="4" t="s">
        <v>213</v>
      </c>
      <c r="D114" s="4" t="s">
        <v>54</v>
      </c>
      <c r="E114" s="5">
        <v>10</v>
      </c>
      <c r="F114" s="30">
        <v>0</v>
      </c>
      <c r="G114" s="68">
        <f t="shared" si="3"/>
        <v>0</v>
      </c>
      <c r="H114" s="69">
        <f t="shared" si="4"/>
        <v>0</v>
      </c>
      <c r="I114" s="9">
        <v>101</v>
      </c>
    </row>
    <row r="115" spans="1:9" ht="72.75" customHeight="1" thickBot="1" x14ac:dyDescent="0.3">
      <c r="A115" s="53" t="s">
        <v>299</v>
      </c>
      <c r="B115" s="54" t="s">
        <v>13</v>
      </c>
      <c r="C115" s="55" t="s">
        <v>415</v>
      </c>
      <c r="D115" s="55" t="s">
        <v>293</v>
      </c>
      <c r="E115" s="56">
        <v>1</v>
      </c>
      <c r="F115" s="30">
        <v>0</v>
      </c>
      <c r="G115" s="68">
        <f t="shared" si="3"/>
        <v>0</v>
      </c>
      <c r="H115" s="69">
        <f t="shared" si="4"/>
        <v>0</v>
      </c>
      <c r="I115" s="9">
        <v>102</v>
      </c>
    </row>
    <row r="116" spans="1:9" ht="81.75" customHeight="1" x14ac:dyDescent="0.25">
      <c r="A116" s="6" t="s">
        <v>16</v>
      </c>
      <c r="B116" s="2" t="s">
        <v>13</v>
      </c>
      <c r="C116" s="4" t="s">
        <v>33</v>
      </c>
      <c r="D116" s="4" t="s">
        <v>45</v>
      </c>
      <c r="E116" s="5">
        <v>11</v>
      </c>
      <c r="F116" s="30">
        <v>0</v>
      </c>
      <c r="G116" s="68">
        <f t="shared" si="3"/>
        <v>0</v>
      </c>
      <c r="H116" s="69">
        <f t="shared" si="4"/>
        <v>0</v>
      </c>
      <c r="I116" s="9">
        <v>103</v>
      </c>
    </row>
    <row r="117" spans="1:9" ht="79.5" customHeight="1" x14ac:dyDescent="0.25">
      <c r="A117" s="6" t="s">
        <v>16</v>
      </c>
      <c r="B117" s="2" t="s">
        <v>13</v>
      </c>
      <c r="C117" s="4" t="s">
        <v>33</v>
      </c>
      <c r="D117" s="4" t="s">
        <v>54</v>
      </c>
      <c r="E117" s="5">
        <v>17</v>
      </c>
      <c r="F117" s="30">
        <v>0</v>
      </c>
      <c r="G117" s="68">
        <f t="shared" si="3"/>
        <v>0</v>
      </c>
      <c r="H117" s="69">
        <f t="shared" si="4"/>
        <v>0</v>
      </c>
      <c r="I117" s="9">
        <v>104</v>
      </c>
    </row>
    <row r="118" spans="1:9" ht="85.5" customHeight="1" x14ac:dyDescent="0.25">
      <c r="A118" s="6" t="s">
        <v>190</v>
      </c>
      <c r="B118" s="2" t="s">
        <v>70</v>
      </c>
      <c r="C118" s="4" t="s">
        <v>194</v>
      </c>
      <c r="D118" s="4" t="s">
        <v>71</v>
      </c>
      <c r="E118" s="5">
        <v>1</v>
      </c>
      <c r="F118" s="30">
        <v>0</v>
      </c>
      <c r="G118" s="68">
        <f t="shared" si="3"/>
        <v>0</v>
      </c>
      <c r="H118" s="69">
        <f t="shared" si="4"/>
        <v>0</v>
      </c>
      <c r="I118" s="9">
        <v>105</v>
      </c>
    </row>
    <row r="119" spans="1:9" ht="84.75" customHeight="1" x14ac:dyDescent="0.25">
      <c r="A119" s="6" t="s">
        <v>416</v>
      </c>
      <c r="B119" s="2" t="s">
        <v>13</v>
      </c>
      <c r="C119" s="4" t="s">
        <v>191</v>
      </c>
      <c r="D119" s="4" t="s">
        <v>270</v>
      </c>
      <c r="E119" s="5">
        <v>1</v>
      </c>
      <c r="F119" s="30">
        <v>0</v>
      </c>
      <c r="G119" s="68">
        <f t="shared" si="3"/>
        <v>0</v>
      </c>
      <c r="H119" s="69">
        <f t="shared" si="4"/>
        <v>0</v>
      </c>
      <c r="I119" s="9">
        <v>106</v>
      </c>
    </row>
    <row r="120" spans="1:9" ht="105" customHeight="1" x14ac:dyDescent="0.25">
      <c r="A120" s="6" t="s">
        <v>74</v>
      </c>
      <c r="B120" s="2" t="s">
        <v>13</v>
      </c>
      <c r="C120" s="4" t="s">
        <v>75</v>
      </c>
      <c r="D120" s="4" t="s">
        <v>270</v>
      </c>
      <c r="E120" s="5">
        <v>1</v>
      </c>
      <c r="F120" s="30">
        <v>0</v>
      </c>
      <c r="G120" s="68">
        <f t="shared" si="3"/>
        <v>0</v>
      </c>
      <c r="H120" s="69">
        <f t="shared" si="4"/>
        <v>0</v>
      </c>
      <c r="I120" s="9">
        <v>107</v>
      </c>
    </row>
    <row r="121" spans="1:9" ht="80.25" customHeight="1" x14ac:dyDescent="0.25">
      <c r="A121" s="6" t="s">
        <v>74</v>
      </c>
      <c r="B121" s="2" t="s">
        <v>70</v>
      </c>
      <c r="C121" s="4" t="s">
        <v>75</v>
      </c>
      <c r="D121" s="4" t="s">
        <v>71</v>
      </c>
      <c r="E121" s="5">
        <v>1</v>
      </c>
      <c r="F121" s="30">
        <v>0</v>
      </c>
      <c r="G121" s="68">
        <f t="shared" si="3"/>
        <v>0</v>
      </c>
      <c r="H121" s="69">
        <f t="shared" si="4"/>
        <v>0</v>
      </c>
      <c r="I121" s="9">
        <v>108</v>
      </c>
    </row>
    <row r="122" spans="1:9" ht="99" customHeight="1" x14ac:dyDescent="0.25">
      <c r="A122" s="6" t="s">
        <v>218</v>
      </c>
      <c r="B122" s="2" t="s">
        <v>13</v>
      </c>
      <c r="C122" s="4" t="s">
        <v>219</v>
      </c>
      <c r="D122" s="4" t="s">
        <v>54</v>
      </c>
      <c r="E122" s="5">
        <v>3</v>
      </c>
      <c r="F122" s="30">
        <v>0</v>
      </c>
      <c r="G122" s="68">
        <f t="shared" si="3"/>
        <v>0</v>
      </c>
      <c r="H122" s="69">
        <f t="shared" si="4"/>
        <v>0</v>
      </c>
      <c r="I122" s="9">
        <v>109</v>
      </c>
    </row>
    <row r="123" spans="1:9" ht="83.25" customHeight="1" x14ac:dyDescent="0.25">
      <c r="A123" s="6" t="s">
        <v>177</v>
      </c>
      <c r="B123" s="2" t="s">
        <v>13</v>
      </c>
      <c r="C123" s="4" t="s">
        <v>77</v>
      </c>
      <c r="D123" s="4" t="s">
        <v>54</v>
      </c>
      <c r="E123" s="5">
        <v>5</v>
      </c>
      <c r="F123" s="30">
        <v>0</v>
      </c>
      <c r="G123" s="68">
        <f t="shared" si="3"/>
        <v>0</v>
      </c>
      <c r="H123" s="69">
        <f t="shared" si="4"/>
        <v>0</v>
      </c>
      <c r="I123" s="9">
        <v>110</v>
      </c>
    </row>
    <row r="124" spans="1:9" ht="83.25" customHeight="1" x14ac:dyDescent="0.25">
      <c r="A124" s="6" t="s">
        <v>221</v>
      </c>
      <c r="B124" s="2" t="s">
        <v>13</v>
      </c>
      <c r="C124" s="4" t="s">
        <v>296</v>
      </c>
      <c r="D124" s="4" t="s">
        <v>54</v>
      </c>
      <c r="E124" s="5">
        <v>1</v>
      </c>
      <c r="F124" s="30">
        <v>0</v>
      </c>
      <c r="G124" s="68">
        <f t="shared" si="3"/>
        <v>0</v>
      </c>
      <c r="H124" s="69">
        <f t="shared" si="4"/>
        <v>0</v>
      </c>
      <c r="I124" s="9">
        <v>111</v>
      </c>
    </row>
    <row r="125" spans="1:9" ht="88.5" customHeight="1" x14ac:dyDescent="0.25">
      <c r="A125" s="6" t="s">
        <v>76</v>
      </c>
      <c r="B125" s="2" t="s">
        <v>13</v>
      </c>
      <c r="C125" s="4" t="s">
        <v>77</v>
      </c>
      <c r="D125" s="4" t="s">
        <v>54</v>
      </c>
      <c r="E125" s="5">
        <v>1</v>
      </c>
      <c r="F125" s="30">
        <v>0</v>
      </c>
      <c r="G125" s="68">
        <f t="shared" si="3"/>
        <v>0</v>
      </c>
      <c r="H125" s="69">
        <f t="shared" si="4"/>
        <v>0</v>
      </c>
      <c r="I125" s="9">
        <v>112</v>
      </c>
    </row>
    <row r="126" spans="1:9" ht="81" customHeight="1" x14ac:dyDescent="0.25">
      <c r="A126" s="6" t="s">
        <v>21</v>
      </c>
      <c r="B126" s="2" t="s">
        <v>23</v>
      </c>
      <c r="C126" s="4" t="s">
        <v>79</v>
      </c>
      <c r="D126" s="4" t="s">
        <v>78</v>
      </c>
      <c r="E126" s="5">
        <v>2</v>
      </c>
      <c r="F126" s="30">
        <v>0</v>
      </c>
      <c r="G126" s="68">
        <f t="shared" si="3"/>
        <v>0</v>
      </c>
      <c r="H126" s="69">
        <f t="shared" si="4"/>
        <v>0</v>
      </c>
      <c r="I126" s="9">
        <v>113</v>
      </c>
    </row>
    <row r="127" spans="1:9" ht="88.5" customHeight="1" x14ac:dyDescent="0.25">
      <c r="A127" s="6" t="s">
        <v>80</v>
      </c>
      <c r="B127" s="2" t="s">
        <v>23</v>
      </c>
      <c r="C127" s="4" t="s">
        <v>22</v>
      </c>
      <c r="D127" s="4" t="s">
        <v>45</v>
      </c>
      <c r="E127" s="5">
        <v>4</v>
      </c>
      <c r="F127" s="30">
        <v>0</v>
      </c>
      <c r="G127" s="68">
        <f t="shared" si="3"/>
        <v>0</v>
      </c>
      <c r="H127" s="69">
        <f t="shared" si="4"/>
        <v>0</v>
      </c>
      <c r="I127" s="9">
        <v>114</v>
      </c>
    </row>
    <row r="128" spans="1:9" ht="88.5" customHeight="1" x14ac:dyDescent="0.25">
      <c r="A128" s="6" t="s">
        <v>203</v>
      </c>
      <c r="B128" s="2" t="s">
        <v>23</v>
      </c>
      <c r="C128" s="4" t="s">
        <v>204</v>
      </c>
      <c r="D128" s="4" t="s">
        <v>45</v>
      </c>
      <c r="E128" s="5">
        <v>2</v>
      </c>
      <c r="F128" s="30">
        <v>0</v>
      </c>
      <c r="G128" s="68">
        <f t="shared" si="3"/>
        <v>0</v>
      </c>
      <c r="H128" s="69">
        <f t="shared" si="4"/>
        <v>0</v>
      </c>
      <c r="I128" s="9">
        <v>115</v>
      </c>
    </row>
    <row r="129" spans="1:9" ht="97.5" customHeight="1" x14ac:dyDescent="0.25">
      <c r="A129" s="6" t="s">
        <v>399</v>
      </c>
      <c r="B129" s="2" t="s">
        <v>23</v>
      </c>
      <c r="C129" s="4" t="s">
        <v>290</v>
      </c>
      <c r="D129" s="4" t="s">
        <v>291</v>
      </c>
      <c r="E129" s="5">
        <v>1</v>
      </c>
      <c r="F129" s="30">
        <v>0</v>
      </c>
      <c r="G129" s="68">
        <f t="shared" si="3"/>
        <v>0</v>
      </c>
      <c r="H129" s="69">
        <f t="shared" si="4"/>
        <v>0</v>
      </c>
      <c r="I129" s="9">
        <v>116</v>
      </c>
    </row>
    <row r="130" spans="1:9" ht="98.25" customHeight="1" x14ac:dyDescent="0.25">
      <c r="A130" s="6" t="s">
        <v>99</v>
      </c>
      <c r="B130" s="2" t="s">
        <v>23</v>
      </c>
      <c r="C130" s="4" t="s">
        <v>98</v>
      </c>
      <c r="D130" s="4" t="s">
        <v>78</v>
      </c>
      <c r="E130" s="5">
        <v>2</v>
      </c>
      <c r="F130" s="30">
        <v>0</v>
      </c>
      <c r="G130" s="68">
        <f t="shared" si="3"/>
        <v>0</v>
      </c>
      <c r="H130" s="69">
        <f t="shared" si="4"/>
        <v>0</v>
      </c>
      <c r="I130" s="9">
        <v>117</v>
      </c>
    </row>
    <row r="131" spans="1:9" ht="84.75" customHeight="1" x14ac:dyDescent="0.25">
      <c r="A131" s="6" t="s">
        <v>97</v>
      </c>
      <c r="B131" s="2" t="s">
        <v>23</v>
      </c>
      <c r="C131" s="4" t="s">
        <v>96</v>
      </c>
      <c r="D131" s="4" t="s">
        <v>78</v>
      </c>
      <c r="E131" s="5">
        <v>2</v>
      </c>
      <c r="F131" s="30">
        <v>0</v>
      </c>
      <c r="G131" s="68">
        <f t="shared" si="3"/>
        <v>0</v>
      </c>
      <c r="H131" s="69">
        <f t="shared" si="4"/>
        <v>0</v>
      </c>
      <c r="I131" s="9">
        <v>118</v>
      </c>
    </row>
    <row r="132" spans="1:9" ht="93" customHeight="1" x14ac:dyDescent="0.25">
      <c r="A132" s="6" t="s">
        <v>215</v>
      </c>
      <c r="B132" s="2" t="s">
        <v>23</v>
      </c>
      <c r="C132" s="4" t="s">
        <v>214</v>
      </c>
      <c r="D132" s="4" t="s">
        <v>78</v>
      </c>
      <c r="E132" s="5">
        <v>7</v>
      </c>
      <c r="F132" s="30">
        <v>0</v>
      </c>
      <c r="G132" s="68">
        <f t="shared" si="3"/>
        <v>0</v>
      </c>
      <c r="H132" s="69">
        <f t="shared" si="4"/>
        <v>0</v>
      </c>
      <c r="I132" s="9">
        <v>119</v>
      </c>
    </row>
    <row r="133" spans="1:9" ht="94.5" customHeight="1" x14ac:dyDescent="0.25">
      <c r="A133" s="6" t="s">
        <v>185</v>
      </c>
      <c r="B133" s="2" t="s">
        <v>184</v>
      </c>
      <c r="C133" s="4" t="s">
        <v>183</v>
      </c>
      <c r="D133" s="4" t="s">
        <v>280</v>
      </c>
      <c r="E133" s="5">
        <v>1</v>
      </c>
      <c r="F133" s="30">
        <v>0</v>
      </c>
      <c r="G133" s="68">
        <f t="shared" si="3"/>
        <v>0</v>
      </c>
      <c r="H133" s="69">
        <f t="shared" si="4"/>
        <v>0</v>
      </c>
      <c r="I133" s="9">
        <v>120</v>
      </c>
    </row>
    <row r="134" spans="1:9" ht="80.25" customHeight="1" x14ac:dyDescent="0.25">
      <c r="A134" s="1" t="s">
        <v>61</v>
      </c>
      <c r="B134" s="2" t="s">
        <v>40</v>
      </c>
      <c r="C134" s="3" t="s">
        <v>262</v>
      </c>
      <c r="D134" s="4" t="s">
        <v>268</v>
      </c>
      <c r="E134" s="5">
        <v>10</v>
      </c>
      <c r="F134" s="30">
        <v>0</v>
      </c>
      <c r="G134" s="68">
        <f t="shared" si="3"/>
        <v>0</v>
      </c>
      <c r="H134" s="69">
        <f t="shared" si="4"/>
        <v>0</v>
      </c>
      <c r="I134" s="9">
        <v>121</v>
      </c>
    </row>
    <row r="135" spans="1:9" ht="84" customHeight="1" x14ac:dyDescent="0.25">
      <c r="A135" s="1" t="s">
        <v>61</v>
      </c>
      <c r="B135" s="2" t="s">
        <v>40</v>
      </c>
      <c r="C135" s="3" t="s">
        <v>262</v>
      </c>
      <c r="D135" s="4" t="s">
        <v>272</v>
      </c>
      <c r="E135" s="5">
        <v>6</v>
      </c>
      <c r="F135" s="30">
        <v>0</v>
      </c>
      <c r="G135" s="68">
        <f t="shared" si="3"/>
        <v>0</v>
      </c>
      <c r="H135" s="69">
        <f t="shared" si="4"/>
        <v>0</v>
      </c>
      <c r="I135" s="9">
        <v>122</v>
      </c>
    </row>
    <row r="136" spans="1:9" ht="72" customHeight="1" x14ac:dyDescent="0.25">
      <c r="A136" s="1" t="s">
        <v>284</v>
      </c>
      <c r="B136" s="2" t="s">
        <v>40</v>
      </c>
      <c r="C136" s="3" t="s">
        <v>285</v>
      </c>
      <c r="D136" s="4" t="s">
        <v>41</v>
      </c>
      <c r="E136" s="5">
        <v>1</v>
      </c>
      <c r="F136" s="30">
        <v>0</v>
      </c>
      <c r="G136" s="68">
        <f t="shared" si="3"/>
        <v>0</v>
      </c>
      <c r="H136" s="69">
        <f t="shared" si="4"/>
        <v>0</v>
      </c>
      <c r="I136" s="9">
        <v>123</v>
      </c>
    </row>
    <row r="137" spans="1:9" ht="86.25" customHeight="1" x14ac:dyDescent="0.25">
      <c r="A137" s="1" t="s">
        <v>167</v>
      </c>
      <c r="B137" s="2" t="s">
        <v>170</v>
      </c>
      <c r="C137" s="4" t="s">
        <v>172</v>
      </c>
      <c r="D137" s="4" t="s">
        <v>171</v>
      </c>
      <c r="E137" s="5">
        <v>1</v>
      </c>
      <c r="F137" s="30">
        <v>0</v>
      </c>
      <c r="G137" s="68">
        <f t="shared" si="3"/>
        <v>0</v>
      </c>
      <c r="H137" s="69">
        <f t="shared" si="4"/>
        <v>0</v>
      </c>
      <c r="I137" s="9">
        <v>124</v>
      </c>
    </row>
    <row r="138" spans="1:9" ht="138.75" customHeight="1" x14ac:dyDescent="0.25">
      <c r="A138" s="50" t="s">
        <v>331</v>
      </c>
      <c r="B138" s="57" t="s">
        <v>222</v>
      </c>
      <c r="C138" s="51" t="s">
        <v>330</v>
      </c>
      <c r="D138" s="51" t="s">
        <v>344</v>
      </c>
      <c r="E138" s="58">
        <v>1</v>
      </c>
      <c r="F138" s="30">
        <v>0</v>
      </c>
      <c r="G138" s="68">
        <f t="shared" si="3"/>
        <v>0</v>
      </c>
      <c r="H138" s="69">
        <f t="shared" si="4"/>
        <v>0</v>
      </c>
      <c r="I138" s="9">
        <v>125</v>
      </c>
    </row>
    <row r="139" spans="1:9" ht="93.75" customHeight="1" x14ac:dyDescent="0.25">
      <c r="A139" s="1" t="s">
        <v>118</v>
      </c>
      <c r="B139" s="2" t="s">
        <v>417</v>
      </c>
      <c r="C139" s="4" t="s">
        <v>117</v>
      </c>
      <c r="D139" s="4" t="s">
        <v>120</v>
      </c>
      <c r="E139" s="5">
        <v>2</v>
      </c>
      <c r="F139" s="30">
        <v>0</v>
      </c>
      <c r="G139" s="68">
        <f t="shared" si="3"/>
        <v>0</v>
      </c>
      <c r="H139" s="69">
        <f t="shared" si="4"/>
        <v>0</v>
      </c>
      <c r="I139" s="9">
        <v>126</v>
      </c>
    </row>
    <row r="140" spans="1:9" ht="88.5" customHeight="1" x14ac:dyDescent="0.25">
      <c r="A140" s="1" t="s">
        <v>254</v>
      </c>
      <c r="B140" s="2" t="s">
        <v>116</v>
      </c>
      <c r="C140" s="4" t="s">
        <v>117</v>
      </c>
      <c r="D140" s="4" t="s">
        <v>255</v>
      </c>
      <c r="E140" s="5">
        <v>4</v>
      </c>
      <c r="F140" s="30">
        <v>0</v>
      </c>
      <c r="G140" s="68">
        <f t="shared" si="3"/>
        <v>0</v>
      </c>
      <c r="H140" s="69">
        <f t="shared" si="4"/>
        <v>0</v>
      </c>
      <c r="I140" s="9">
        <v>127</v>
      </c>
    </row>
    <row r="141" spans="1:9" ht="88.5" customHeight="1" x14ac:dyDescent="0.25">
      <c r="A141" s="1" t="s">
        <v>38</v>
      </c>
      <c r="B141" s="2" t="s">
        <v>417</v>
      </c>
      <c r="C141" s="4" t="s">
        <v>39</v>
      </c>
      <c r="D141" s="4" t="s">
        <v>48</v>
      </c>
      <c r="E141" s="5">
        <v>7</v>
      </c>
      <c r="F141" s="30">
        <v>0</v>
      </c>
      <c r="G141" s="68">
        <f t="shared" si="3"/>
        <v>0</v>
      </c>
      <c r="H141" s="69">
        <f t="shared" si="4"/>
        <v>0</v>
      </c>
      <c r="I141" s="9">
        <v>128</v>
      </c>
    </row>
    <row r="142" spans="1:9" ht="118.5" customHeight="1" thickBot="1" x14ac:dyDescent="0.3">
      <c r="A142" s="53" t="s">
        <v>205</v>
      </c>
      <c r="B142" s="59" t="s">
        <v>343</v>
      </c>
      <c r="C142" s="60" t="s">
        <v>342</v>
      </c>
      <c r="D142" s="61" t="s">
        <v>406</v>
      </c>
      <c r="E142" s="62">
        <v>18</v>
      </c>
      <c r="F142" s="30">
        <v>0</v>
      </c>
      <c r="G142" s="68">
        <f t="shared" si="3"/>
        <v>0</v>
      </c>
      <c r="H142" s="69">
        <f t="shared" si="4"/>
        <v>0</v>
      </c>
      <c r="I142" s="9">
        <v>129</v>
      </c>
    </row>
    <row r="143" spans="1:9" ht="86.25" customHeight="1" x14ac:dyDescent="0.25">
      <c r="A143" s="7" t="s">
        <v>182</v>
      </c>
      <c r="B143" s="2" t="s">
        <v>174</v>
      </c>
      <c r="C143" s="4" t="s">
        <v>263</v>
      </c>
      <c r="D143" s="4" t="s">
        <v>279</v>
      </c>
      <c r="E143" s="5">
        <v>1</v>
      </c>
      <c r="F143" s="30">
        <v>0</v>
      </c>
      <c r="G143" s="68">
        <f t="shared" ref="G143:G171" si="5">F143*E143</f>
        <v>0</v>
      </c>
      <c r="H143" s="69">
        <f t="shared" ref="H143:H171" si="6">G143*1.21</f>
        <v>0</v>
      </c>
      <c r="I143" s="9">
        <v>130</v>
      </c>
    </row>
    <row r="144" spans="1:9" ht="102" customHeight="1" x14ac:dyDescent="0.25">
      <c r="A144" s="7" t="s">
        <v>181</v>
      </c>
      <c r="B144" s="2" t="s">
        <v>180</v>
      </c>
      <c r="C144" s="4" t="s">
        <v>264</v>
      </c>
      <c r="D144" s="4" t="s">
        <v>278</v>
      </c>
      <c r="E144" s="5">
        <v>1</v>
      </c>
      <c r="F144" s="30">
        <v>0</v>
      </c>
      <c r="G144" s="68">
        <f t="shared" si="5"/>
        <v>0</v>
      </c>
      <c r="H144" s="69">
        <f t="shared" si="6"/>
        <v>0</v>
      </c>
      <c r="I144" s="9">
        <v>131</v>
      </c>
    </row>
    <row r="145" spans="1:9" ht="109.5" customHeight="1" x14ac:dyDescent="0.25">
      <c r="A145" s="7" t="s">
        <v>345</v>
      </c>
      <c r="B145" s="2" t="s">
        <v>180</v>
      </c>
      <c r="C145" s="4" t="s">
        <v>264</v>
      </c>
      <c r="D145" s="4" t="s">
        <v>346</v>
      </c>
      <c r="E145" s="5">
        <v>2</v>
      </c>
      <c r="F145" s="30">
        <v>0</v>
      </c>
      <c r="G145" s="68">
        <f t="shared" si="5"/>
        <v>0</v>
      </c>
      <c r="H145" s="69">
        <f t="shared" si="6"/>
        <v>0</v>
      </c>
      <c r="I145" s="9">
        <v>132</v>
      </c>
    </row>
    <row r="146" spans="1:9" ht="77.25" customHeight="1" x14ac:dyDescent="0.25">
      <c r="A146" s="1" t="s">
        <v>237</v>
      </c>
      <c r="B146" s="46" t="s">
        <v>238</v>
      </c>
      <c r="C146" s="3" t="s">
        <v>319</v>
      </c>
      <c r="D146" s="4" t="s">
        <v>318</v>
      </c>
      <c r="E146" s="5">
        <v>1</v>
      </c>
      <c r="F146" s="30">
        <v>0</v>
      </c>
      <c r="G146" s="68">
        <f t="shared" si="5"/>
        <v>0</v>
      </c>
      <c r="H146" s="69">
        <f t="shared" si="6"/>
        <v>0</v>
      </c>
      <c r="I146" s="9">
        <v>133</v>
      </c>
    </row>
    <row r="147" spans="1:9" ht="90" customHeight="1" x14ac:dyDescent="0.25">
      <c r="A147" s="6" t="s">
        <v>146</v>
      </c>
      <c r="B147" s="2" t="s">
        <v>418</v>
      </c>
      <c r="C147" s="4" t="s">
        <v>147</v>
      </c>
      <c r="D147" s="4" t="s">
        <v>148</v>
      </c>
      <c r="E147" s="5">
        <v>6</v>
      </c>
      <c r="F147" s="30">
        <v>0</v>
      </c>
      <c r="G147" s="68">
        <f t="shared" si="5"/>
        <v>0</v>
      </c>
      <c r="H147" s="69">
        <f t="shared" si="6"/>
        <v>0</v>
      </c>
      <c r="I147" s="9">
        <v>134</v>
      </c>
    </row>
    <row r="148" spans="1:9" ht="94.5" customHeight="1" x14ac:dyDescent="0.25">
      <c r="A148" s="6" t="s">
        <v>149</v>
      </c>
      <c r="B148" s="2" t="s">
        <v>418</v>
      </c>
      <c r="C148" s="4" t="s">
        <v>150</v>
      </c>
      <c r="D148" s="4" t="s">
        <v>269</v>
      </c>
      <c r="E148" s="5">
        <v>2</v>
      </c>
      <c r="F148" s="30">
        <v>0</v>
      </c>
      <c r="G148" s="68">
        <f t="shared" si="5"/>
        <v>0</v>
      </c>
      <c r="H148" s="69">
        <f t="shared" si="6"/>
        <v>0</v>
      </c>
      <c r="I148" s="9">
        <v>135</v>
      </c>
    </row>
    <row r="149" spans="1:9" ht="135" customHeight="1" x14ac:dyDescent="0.25">
      <c r="A149" s="6" t="s">
        <v>223</v>
      </c>
      <c r="B149" s="2" t="s">
        <v>222</v>
      </c>
      <c r="C149" s="4" t="s">
        <v>294</v>
      </c>
      <c r="D149" s="4" t="s">
        <v>224</v>
      </c>
      <c r="E149" s="5">
        <v>1</v>
      </c>
      <c r="F149" s="30">
        <v>0</v>
      </c>
      <c r="G149" s="68">
        <f t="shared" si="5"/>
        <v>0</v>
      </c>
      <c r="H149" s="69">
        <f t="shared" si="6"/>
        <v>0</v>
      </c>
      <c r="I149" s="9">
        <v>136</v>
      </c>
    </row>
    <row r="150" spans="1:9" ht="116.25" customHeight="1" x14ac:dyDescent="0.25">
      <c r="A150" s="1" t="s">
        <v>216</v>
      </c>
      <c r="B150" s="46" t="s">
        <v>336</v>
      </c>
      <c r="C150" s="3" t="s">
        <v>337</v>
      </c>
      <c r="D150" s="4" t="s">
        <v>338</v>
      </c>
      <c r="E150" s="5">
        <v>1</v>
      </c>
      <c r="F150" s="30">
        <v>0</v>
      </c>
      <c r="G150" s="68">
        <f t="shared" si="5"/>
        <v>0</v>
      </c>
      <c r="H150" s="69">
        <f t="shared" si="6"/>
        <v>0</v>
      </c>
      <c r="I150" s="9">
        <v>137</v>
      </c>
    </row>
    <row r="151" spans="1:9" ht="76.5" customHeight="1" x14ac:dyDescent="0.25">
      <c r="A151" s="6" t="s">
        <v>142</v>
      </c>
      <c r="B151" s="2" t="s">
        <v>141</v>
      </c>
      <c r="C151" s="4" t="s">
        <v>144</v>
      </c>
      <c r="D151" s="4" t="s">
        <v>145</v>
      </c>
      <c r="E151" s="5">
        <v>3</v>
      </c>
      <c r="F151" s="30">
        <v>0</v>
      </c>
      <c r="G151" s="68">
        <f t="shared" si="5"/>
        <v>0</v>
      </c>
      <c r="H151" s="69">
        <f t="shared" si="6"/>
        <v>0</v>
      </c>
      <c r="I151" s="9">
        <v>138</v>
      </c>
    </row>
    <row r="152" spans="1:9" ht="75.75" customHeight="1" x14ac:dyDescent="0.25">
      <c r="A152" s="6" t="s">
        <v>187</v>
      </c>
      <c r="B152" s="2" t="s">
        <v>188</v>
      </c>
      <c r="C152" s="4" t="s">
        <v>315</v>
      </c>
      <c r="D152" s="4" t="s">
        <v>274</v>
      </c>
      <c r="E152" s="5">
        <v>1</v>
      </c>
      <c r="F152" s="30">
        <v>0</v>
      </c>
      <c r="G152" s="68">
        <f t="shared" si="5"/>
        <v>0</v>
      </c>
      <c r="H152" s="69">
        <f t="shared" si="6"/>
        <v>0</v>
      </c>
      <c r="I152" s="9">
        <v>139</v>
      </c>
    </row>
    <row r="153" spans="1:9" ht="95.25" customHeight="1" x14ac:dyDescent="0.25">
      <c r="A153" s="6" t="s">
        <v>187</v>
      </c>
      <c r="B153" s="2" t="s">
        <v>188</v>
      </c>
      <c r="C153" s="4" t="s">
        <v>315</v>
      </c>
      <c r="D153" s="4" t="s">
        <v>196</v>
      </c>
      <c r="E153" s="5">
        <v>2</v>
      </c>
      <c r="F153" s="30">
        <v>0</v>
      </c>
      <c r="G153" s="68">
        <f t="shared" si="5"/>
        <v>0</v>
      </c>
      <c r="H153" s="69">
        <f t="shared" si="6"/>
        <v>0</v>
      </c>
      <c r="I153" s="9">
        <v>140</v>
      </c>
    </row>
    <row r="154" spans="1:9" ht="78" customHeight="1" x14ac:dyDescent="0.25">
      <c r="A154" s="1" t="s">
        <v>195</v>
      </c>
      <c r="B154" s="2" t="s">
        <v>188</v>
      </c>
      <c r="C154" s="4" t="s">
        <v>314</v>
      </c>
      <c r="D154" s="4" t="s">
        <v>265</v>
      </c>
      <c r="E154" s="5">
        <v>14</v>
      </c>
      <c r="F154" s="30">
        <v>0</v>
      </c>
      <c r="G154" s="68">
        <f t="shared" si="5"/>
        <v>0</v>
      </c>
      <c r="H154" s="69">
        <f t="shared" si="6"/>
        <v>0</v>
      </c>
      <c r="I154" s="9">
        <v>141</v>
      </c>
    </row>
    <row r="155" spans="1:9" ht="83.25" customHeight="1" x14ac:dyDescent="0.25">
      <c r="A155" s="1" t="s">
        <v>195</v>
      </c>
      <c r="B155" s="2" t="s">
        <v>188</v>
      </c>
      <c r="C155" s="4" t="s">
        <v>313</v>
      </c>
      <c r="D155" s="4" t="s">
        <v>266</v>
      </c>
      <c r="E155" s="5">
        <v>2</v>
      </c>
      <c r="F155" s="30">
        <v>0</v>
      </c>
      <c r="G155" s="68">
        <f t="shared" si="5"/>
        <v>0</v>
      </c>
      <c r="H155" s="69">
        <f t="shared" si="6"/>
        <v>0</v>
      </c>
      <c r="I155" s="9">
        <v>142</v>
      </c>
    </row>
    <row r="156" spans="1:9" ht="84.75" customHeight="1" x14ac:dyDescent="0.25">
      <c r="A156" s="6" t="s">
        <v>210</v>
      </c>
      <c r="B156" s="2" t="s">
        <v>188</v>
      </c>
      <c r="C156" s="4" t="s">
        <v>211</v>
      </c>
      <c r="D156" s="4" t="s">
        <v>212</v>
      </c>
      <c r="E156" s="5">
        <v>1</v>
      </c>
      <c r="F156" s="30">
        <v>0</v>
      </c>
      <c r="G156" s="68">
        <f t="shared" si="5"/>
        <v>0</v>
      </c>
      <c r="H156" s="69">
        <f t="shared" si="6"/>
        <v>0</v>
      </c>
      <c r="I156" s="9">
        <v>143</v>
      </c>
    </row>
    <row r="157" spans="1:9" ht="79.5" customHeight="1" x14ac:dyDescent="0.25">
      <c r="A157" s="6" t="s">
        <v>419</v>
      </c>
      <c r="B157" s="2" t="s">
        <v>188</v>
      </c>
      <c r="C157" s="4" t="s">
        <v>420</v>
      </c>
      <c r="D157" s="4" t="s">
        <v>212</v>
      </c>
      <c r="E157" s="5">
        <v>1</v>
      </c>
      <c r="F157" s="30">
        <v>0</v>
      </c>
      <c r="G157" s="68">
        <f t="shared" si="5"/>
        <v>0</v>
      </c>
      <c r="H157" s="69">
        <f t="shared" si="6"/>
        <v>0</v>
      </c>
      <c r="I157" s="9">
        <v>144</v>
      </c>
    </row>
    <row r="158" spans="1:9" ht="84.75" customHeight="1" x14ac:dyDescent="0.25">
      <c r="A158" s="6" t="s">
        <v>421</v>
      </c>
      <c r="B158" s="2" t="s">
        <v>188</v>
      </c>
      <c r="C158" s="4" t="s">
        <v>422</v>
      </c>
      <c r="D158" s="4" t="s">
        <v>423</v>
      </c>
      <c r="E158" s="5">
        <v>1</v>
      </c>
      <c r="F158" s="30">
        <v>0</v>
      </c>
      <c r="G158" s="68">
        <f t="shared" si="5"/>
        <v>0</v>
      </c>
      <c r="H158" s="69">
        <f t="shared" si="6"/>
        <v>0</v>
      </c>
      <c r="I158" s="9">
        <v>145</v>
      </c>
    </row>
    <row r="159" spans="1:9" ht="93" customHeight="1" x14ac:dyDescent="0.25">
      <c r="A159" s="6" t="s">
        <v>424</v>
      </c>
      <c r="B159" s="2" t="s">
        <v>425</v>
      </c>
      <c r="C159" s="4" t="s">
        <v>426</v>
      </c>
      <c r="D159" s="4" t="s">
        <v>427</v>
      </c>
      <c r="E159" s="5">
        <v>1</v>
      </c>
      <c r="F159" s="30">
        <v>0</v>
      </c>
      <c r="G159" s="68">
        <f t="shared" si="5"/>
        <v>0</v>
      </c>
      <c r="H159" s="69">
        <f t="shared" si="6"/>
        <v>0</v>
      </c>
      <c r="I159" s="9">
        <v>146</v>
      </c>
    </row>
    <row r="160" spans="1:9" ht="102.75" customHeight="1" x14ac:dyDescent="0.25">
      <c r="A160" s="47" t="s">
        <v>428</v>
      </c>
      <c r="B160" s="2" t="s">
        <v>429</v>
      </c>
      <c r="C160" s="48" t="s">
        <v>430</v>
      </c>
      <c r="D160" s="48" t="s">
        <v>431</v>
      </c>
      <c r="E160" s="49">
        <v>46</v>
      </c>
      <c r="F160" s="30">
        <v>0</v>
      </c>
      <c r="G160" s="74">
        <f t="shared" si="5"/>
        <v>0</v>
      </c>
      <c r="H160" s="75">
        <f t="shared" si="6"/>
        <v>0</v>
      </c>
      <c r="I160" s="9">
        <v>147</v>
      </c>
    </row>
    <row r="161" spans="1:9" ht="95.25" customHeight="1" x14ac:dyDescent="0.25">
      <c r="A161" s="47" t="s">
        <v>436</v>
      </c>
      <c r="B161" s="2" t="s">
        <v>437</v>
      </c>
      <c r="C161" s="48" t="s">
        <v>438</v>
      </c>
      <c r="D161" s="48" t="s">
        <v>439</v>
      </c>
      <c r="E161" s="49">
        <v>64</v>
      </c>
      <c r="F161" s="30">
        <v>0</v>
      </c>
      <c r="G161" s="74">
        <f t="shared" si="5"/>
        <v>0</v>
      </c>
      <c r="H161" s="75">
        <f t="shared" si="6"/>
        <v>0</v>
      </c>
      <c r="I161" s="9">
        <v>148</v>
      </c>
    </row>
    <row r="162" spans="1:9" ht="88.5" customHeight="1" x14ac:dyDescent="0.25">
      <c r="A162" s="47" t="s">
        <v>432</v>
      </c>
      <c r="B162" s="2" t="s">
        <v>433</v>
      </c>
      <c r="C162" s="48" t="s">
        <v>434</v>
      </c>
      <c r="D162" s="48" t="s">
        <v>435</v>
      </c>
      <c r="E162" s="49">
        <v>72</v>
      </c>
      <c r="F162" s="30">
        <v>0</v>
      </c>
      <c r="G162" s="74">
        <f t="shared" si="5"/>
        <v>0</v>
      </c>
      <c r="H162" s="75">
        <f t="shared" si="6"/>
        <v>0</v>
      </c>
      <c r="I162" s="9">
        <v>149</v>
      </c>
    </row>
    <row r="163" spans="1:9" ht="109.5" customHeight="1" x14ac:dyDescent="0.25">
      <c r="A163" s="47" t="s">
        <v>440</v>
      </c>
      <c r="B163" s="2" t="s">
        <v>441</v>
      </c>
      <c r="C163" s="48" t="s">
        <v>442</v>
      </c>
      <c r="D163" s="48" t="s">
        <v>443</v>
      </c>
      <c r="E163" s="49">
        <v>40</v>
      </c>
      <c r="F163" s="30">
        <v>0</v>
      </c>
      <c r="G163" s="74">
        <f t="shared" si="5"/>
        <v>0</v>
      </c>
      <c r="H163" s="75">
        <f t="shared" si="6"/>
        <v>0</v>
      </c>
      <c r="I163" s="9">
        <v>150</v>
      </c>
    </row>
    <row r="164" spans="1:9" ht="73.5" customHeight="1" thickBot="1" x14ac:dyDescent="0.3">
      <c r="A164" s="6" t="s">
        <v>444</v>
      </c>
      <c r="B164" s="2" t="s">
        <v>445</v>
      </c>
      <c r="C164" s="4" t="s">
        <v>446</v>
      </c>
      <c r="D164" s="61" t="s">
        <v>447</v>
      </c>
      <c r="E164" s="5">
        <v>31</v>
      </c>
      <c r="F164" s="30">
        <v>0</v>
      </c>
      <c r="G164" s="68">
        <f t="shared" si="5"/>
        <v>0</v>
      </c>
      <c r="H164" s="69">
        <f t="shared" si="6"/>
        <v>0</v>
      </c>
      <c r="I164" s="9">
        <v>151</v>
      </c>
    </row>
    <row r="165" spans="1:9" ht="105" customHeight="1" x14ac:dyDescent="0.25">
      <c r="A165" s="7" t="s">
        <v>448</v>
      </c>
      <c r="B165" s="2" t="s">
        <v>449</v>
      </c>
      <c r="C165" s="4" t="s">
        <v>450</v>
      </c>
      <c r="D165" s="4" t="s">
        <v>451</v>
      </c>
      <c r="E165" s="5">
        <v>61</v>
      </c>
      <c r="F165" s="30">
        <v>0</v>
      </c>
      <c r="G165" s="68">
        <f t="shared" si="5"/>
        <v>0</v>
      </c>
      <c r="H165" s="69">
        <f t="shared" si="6"/>
        <v>0</v>
      </c>
      <c r="I165" s="9">
        <v>152</v>
      </c>
    </row>
    <row r="166" spans="1:9" ht="99.75" customHeight="1" x14ac:dyDescent="0.25">
      <c r="A166" s="7" t="s">
        <v>448</v>
      </c>
      <c r="B166" s="2" t="s">
        <v>449</v>
      </c>
      <c r="C166" s="4" t="s">
        <v>450</v>
      </c>
      <c r="D166" s="4" t="s">
        <v>452</v>
      </c>
      <c r="E166" s="5">
        <v>16</v>
      </c>
      <c r="F166" s="30">
        <v>0</v>
      </c>
      <c r="G166" s="68">
        <f t="shared" si="5"/>
        <v>0</v>
      </c>
      <c r="H166" s="69">
        <f t="shared" si="6"/>
        <v>0</v>
      </c>
      <c r="I166" s="9">
        <v>153</v>
      </c>
    </row>
    <row r="167" spans="1:9" ht="90.75" customHeight="1" x14ac:dyDescent="0.25">
      <c r="A167" s="7" t="s">
        <v>453</v>
      </c>
      <c r="B167" s="2" t="s">
        <v>449</v>
      </c>
      <c r="C167" s="4" t="s">
        <v>454</v>
      </c>
      <c r="D167" s="4" t="s">
        <v>455</v>
      </c>
      <c r="E167" s="5">
        <v>18</v>
      </c>
      <c r="F167" s="30">
        <v>0</v>
      </c>
      <c r="G167" s="68">
        <f t="shared" si="5"/>
        <v>0</v>
      </c>
      <c r="H167" s="69">
        <f t="shared" si="6"/>
        <v>0</v>
      </c>
      <c r="I167" s="9">
        <v>154</v>
      </c>
    </row>
    <row r="168" spans="1:9" ht="104.25" customHeight="1" x14ac:dyDescent="0.25">
      <c r="A168" s="6" t="s">
        <v>456</v>
      </c>
      <c r="B168" s="2" t="s">
        <v>457</v>
      </c>
      <c r="C168" s="4" t="s">
        <v>458</v>
      </c>
      <c r="D168" s="4" t="s">
        <v>459</v>
      </c>
      <c r="E168" s="5">
        <v>51</v>
      </c>
      <c r="F168" s="30">
        <v>0</v>
      </c>
      <c r="G168" s="68">
        <f t="shared" si="5"/>
        <v>0</v>
      </c>
      <c r="H168" s="69">
        <f t="shared" si="6"/>
        <v>0</v>
      </c>
      <c r="I168" s="9">
        <v>155</v>
      </c>
    </row>
    <row r="169" spans="1:9" ht="92.25" customHeight="1" x14ac:dyDescent="0.25">
      <c r="A169" s="6"/>
      <c r="B169" s="2" t="s">
        <v>457</v>
      </c>
      <c r="C169" s="4" t="s">
        <v>458</v>
      </c>
      <c r="D169" s="4" t="s">
        <v>460</v>
      </c>
      <c r="E169" s="5">
        <v>18</v>
      </c>
      <c r="F169" s="30">
        <v>0</v>
      </c>
      <c r="G169" s="68">
        <f t="shared" si="5"/>
        <v>0</v>
      </c>
      <c r="H169" s="69">
        <f t="shared" si="6"/>
        <v>0</v>
      </c>
      <c r="I169" s="9">
        <v>156</v>
      </c>
    </row>
    <row r="170" spans="1:9" ht="99.75" customHeight="1" x14ac:dyDescent="0.25">
      <c r="A170" s="7" t="s">
        <v>461</v>
      </c>
      <c r="B170" s="2" t="s">
        <v>462</v>
      </c>
      <c r="C170" s="4" t="s">
        <v>463</v>
      </c>
      <c r="D170" s="4" t="s">
        <v>469</v>
      </c>
      <c r="E170" s="5">
        <v>27</v>
      </c>
      <c r="F170" s="30">
        <v>0</v>
      </c>
      <c r="G170" s="68">
        <f t="shared" si="5"/>
        <v>0</v>
      </c>
      <c r="H170" s="69">
        <f t="shared" si="6"/>
        <v>0</v>
      </c>
      <c r="I170" s="9">
        <v>157</v>
      </c>
    </row>
    <row r="171" spans="1:9" ht="27.75" customHeight="1" thickBot="1" x14ac:dyDescent="0.3">
      <c r="A171" s="63"/>
      <c r="B171" s="64" t="s">
        <v>464</v>
      </c>
      <c r="C171" s="65"/>
      <c r="D171" s="66"/>
      <c r="E171" s="67">
        <v>1</v>
      </c>
      <c r="F171" s="30">
        <v>0</v>
      </c>
      <c r="G171" s="76">
        <f t="shared" si="5"/>
        <v>0</v>
      </c>
      <c r="H171" s="77">
        <f t="shared" si="6"/>
        <v>0</v>
      </c>
    </row>
    <row r="172" spans="1:9" ht="15.75" thickBot="1" x14ac:dyDescent="0.3">
      <c r="A172" s="31"/>
      <c r="B172" s="32"/>
      <c r="C172" s="33"/>
      <c r="D172" s="33"/>
      <c r="E172" s="34"/>
      <c r="F172" s="35"/>
      <c r="G172" s="36"/>
      <c r="H172" s="37"/>
    </row>
    <row r="173" spans="1:9" ht="15.75" thickBot="1" x14ac:dyDescent="0.3">
      <c r="A173" s="38"/>
      <c r="B173" s="39"/>
      <c r="C173" s="40"/>
      <c r="D173" s="40"/>
      <c r="E173" s="41"/>
      <c r="F173" s="35"/>
      <c r="G173" s="42">
        <f>SUM(G14:G171)</f>
        <v>0</v>
      </c>
      <c r="H173" s="43"/>
    </row>
    <row r="174" spans="1:9" ht="15.75" thickBot="1" x14ac:dyDescent="0.3">
      <c r="A174" s="44"/>
      <c r="B174" s="39"/>
      <c r="C174" s="44"/>
      <c r="D174" s="44"/>
      <c r="E174" s="44"/>
      <c r="F174" s="44"/>
      <c r="G174" s="44"/>
      <c r="H174" s="45">
        <f>SUM(H14:H171)</f>
        <v>0</v>
      </c>
    </row>
  </sheetData>
  <sheetProtection algorithmName="SHA-512" hashValue="eveoVunZqNjpSkqbnsvUqbsVEvr/6z3QJca71pwrknR2K4ZeTjyWMRgTPjeOZ6Wj+r5gM5nuLW97JkEjLkLfRw==" saltValue="qkYuPSrPAXqIr7vnylxLmw==" spinCount="100000" sheet="1" objects="1" scenarios="1"/>
  <sortState ref="A15:I171">
    <sortCondition ref="I14:I171"/>
  </sortState>
  <mergeCells count="4">
    <mergeCell ref="E4:H5"/>
    <mergeCell ref="A2:D2"/>
    <mergeCell ref="A1:H1"/>
    <mergeCell ref="A3:C3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1NP po místnostech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mcermak</dc:creator>
  <cp:lastModifiedBy>Chladová Monika</cp:lastModifiedBy>
  <cp:lastPrinted>2025-02-04T20:23:51Z</cp:lastPrinted>
  <dcterms:created xsi:type="dcterms:W3CDTF">2015-08-28T12:10:45Z</dcterms:created>
  <dcterms:modified xsi:type="dcterms:W3CDTF">2025-02-07T09:36:45Z</dcterms:modified>
</cp:coreProperties>
</file>