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2 mil._ZC\ZC 6 Papírová hygiena\VZNIK\"/>
    </mc:Choice>
  </mc:AlternateContent>
  <bookViews>
    <workbookView xWindow="0" yWindow="0" windowWidth="28800" windowHeight="12180"/>
  </bookViews>
  <sheets>
    <sheet name="List1" sheetId="1" r:id="rId1"/>
  </sheets>
  <definedNames>
    <definedName name="_xlnm.Print_Area" localSheetId="0">List1!$A$1:$I$16</definedName>
  </definedNames>
  <calcPr calcId="162913"/>
</workbook>
</file>

<file path=xl/calcChain.xml><?xml version="1.0" encoding="utf-8"?>
<calcChain xmlns="http://schemas.openxmlformats.org/spreadsheetml/2006/main">
  <c r="H7" i="1" l="1"/>
  <c r="H6" i="1"/>
  <c r="H5" i="1"/>
  <c r="H4" i="1"/>
  <c r="G7" i="1" l="1"/>
  <c r="I7" i="1" s="1"/>
  <c r="G6" i="1"/>
  <c r="I6" i="1" s="1"/>
  <c r="G5" i="1"/>
  <c r="I5" i="1" s="1"/>
  <c r="G4" i="1"/>
  <c r="I4" i="1" s="1"/>
  <c r="D7" i="1" l="1"/>
  <c r="D6" i="1"/>
  <c r="D5" i="1"/>
  <c r="D4" i="1"/>
  <c r="H9" i="1" l="1"/>
  <c r="H10" i="1"/>
</calcChain>
</file>

<file path=xl/sharedStrings.xml><?xml version="1.0" encoding="utf-8"?>
<sst xmlns="http://schemas.openxmlformats.org/spreadsheetml/2006/main" count="25" uniqueCount="23">
  <si>
    <t>Název</t>
  </si>
  <si>
    <t>MJ</t>
  </si>
  <si>
    <t xml:space="preserve">Položka č. </t>
  </si>
  <si>
    <t>1.</t>
  </si>
  <si>
    <t>2.</t>
  </si>
  <si>
    <t>Celková cena za všechny položky v Kč bez DPH za 2 roky</t>
  </si>
  <si>
    <t>Celková cena za všechny položky v Kč včetně DPH za 2 roky</t>
  </si>
  <si>
    <t>Předpokládaná spotřeba za 2 roky</t>
  </si>
  <si>
    <t>Cena v Kč vč. DPH/MJ</t>
  </si>
  <si>
    <t xml:space="preserve">Cena v Kč bez DPH/MJ </t>
  </si>
  <si>
    <t>ks</t>
  </si>
  <si>
    <t>4.</t>
  </si>
  <si>
    <t>Cena celkem v Kč bez DPH/2 roky</t>
  </si>
  <si>
    <t>Cena celkem v Kč vč. DPH/2 roky</t>
  </si>
  <si>
    <t>6.</t>
  </si>
  <si>
    <t>krabice</t>
  </si>
  <si>
    <r>
      <t>Toaletní papír velký typ JUMBO průměr 190mm s návinem min. 160m, barva šedá nebo bílá, jednovrstvý, recyklovaný, gramáž min. 30g/m</t>
    </r>
    <r>
      <rPr>
        <b/>
        <vertAlign val="superscript"/>
        <sz val="10"/>
        <rFont val="Arial CE"/>
        <charset val="238"/>
      </rPr>
      <t>2</t>
    </r>
  </si>
  <si>
    <t>Toaletní papír velký typ JUMBO průměr 230mm s návinem min 240m, barva šedá nebo bílá, jednovrstvý, recyklovaný, gramáž min. 30g/m2</t>
  </si>
  <si>
    <t>Toaletní papír malý, barva bílá, dvouvrstvý, bělost min. 65 %, 100 % celulóza, dělen po útržcích, šířka v rozmezí 10 - 13 cm, délka návinu v rozmezí 18,5 - 21 m</t>
  </si>
  <si>
    <t>Papírový ručník skládaný menší 21 x 23 mm (ZZ), barva bílá, dvouvrstvý, balení cca 3000ks v krabici, recyklovaný</t>
  </si>
  <si>
    <t>Všechny požadované podmínky rozměrů, velikostí, návinů, vrstev, barev a bělosti apod. je NUTNÉ dodržet.</t>
  </si>
  <si>
    <t>Papírový hygienický program - Specifikace a cenová nabídka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</si>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</sst>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#,##0.000\ &quot;Kč&quot;;\-#,##0.000\ &quot;Kč&quot;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b/>
      <vertAlign val="superscript"/>
      <sz val="10"/>
      <name val="Arial CE"/>
      <charset val="238"/>
    </font>
    <font>
      <b/>
      <sz val="9"/>
      <name val="Arial CE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0" borderId="0" xfId="0" applyFont="1"/>
    <xf numFmtId="0" fontId="6" fillId="2" borderId="3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showGridLines="0" tabSelected="1" zoomScaleNormal="100" workbookViewId="0">
      <selection activeCell="G7" sqref="G7"/>
    </sheetView>
  </sheetViews>
  <sheetFormatPr defaultRowHeight="12.75" x14ac:dyDescent="0.2"/>
  <cols>
    <col min="1" max="1" width="8.5703125" customWidth="1"/>
    <col min="2" max="2" width="40" style="1" customWidth="1"/>
    <col min="3" max="3" width="9.28515625" style="1" customWidth="1"/>
    <col min="4" max="4" width="17.7109375" style="1" customWidth="1"/>
    <col min="5" max="6" width="19.85546875" style="2" customWidth="1"/>
    <col min="7" max="7" width="20.42578125" customWidth="1"/>
    <col min="8" max="8" width="24.5703125" customWidth="1"/>
    <col min="9" max="9" width="23.85546875" customWidth="1"/>
    <col min="10" max="10" width="8" customWidth="1"/>
  </cols>
  <sheetData>
    <row r="1" spans="1:18" ht="28.5" customHeight="1" x14ac:dyDescent="0.3">
      <c r="A1" s="3" t="s">
        <v>21</v>
      </c>
      <c r="C1" s="3"/>
      <c r="D1" s="3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2" customHeight="1" x14ac:dyDescent="0.25">
      <c r="B2" s="3"/>
      <c r="C2" s="3"/>
      <c r="D2" s="3"/>
    </row>
    <row r="3" spans="1:18" s="15" customFormat="1" ht="43.5" customHeight="1" x14ac:dyDescent="0.2">
      <c r="A3" s="14" t="s">
        <v>2</v>
      </c>
      <c r="B3" s="14" t="s">
        <v>0</v>
      </c>
      <c r="C3" s="4" t="s">
        <v>1</v>
      </c>
      <c r="D3" s="4" t="s">
        <v>7</v>
      </c>
      <c r="E3" s="4" t="s">
        <v>9</v>
      </c>
      <c r="F3" s="4" t="s">
        <v>22</v>
      </c>
      <c r="G3" s="4" t="s">
        <v>8</v>
      </c>
      <c r="H3" s="4" t="s">
        <v>12</v>
      </c>
      <c r="I3" s="4" t="s">
        <v>13</v>
      </c>
    </row>
    <row r="4" spans="1:18" ht="55.5" customHeight="1" x14ac:dyDescent="0.2">
      <c r="A4" s="10" t="s">
        <v>3</v>
      </c>
      <c r="B4" s="11" t="s">
        <v>16</v>
      </c>
      <c r="C4" s="16" t="s">
        <v>10</v>
      </c>
      <c r="D4" s="13">
        <f>3744*2</f>
        <v>7488</v>
      </c>
      <c r="E4" s="23"/>
      <c r="F4" s="23"/>
      <c r="G4" s="5">
        <f>E4+F4</f>
        <v>0</v>
      </c>
      <c r="H4" s="6">
        <f>D4*E4</f>
        <v>0</v>
      </c>
      <c r="I4" s="6">
        <f>D4*G4</f>
        <v>0</v>
      </c>
    </row>
    <row r="5" spans="1:18" ht="55.5" customHeight="1" x14ac:dyDescent="0.2">
      <c r="A5" s="10" t="s">
        <v>4</v>
      </c>
      <c r="B5" s="11" t="s">
        <v>17</v>
      </c>
      <c r="C5" s="16" t="s">
        <v>10</v>
      </c>
      <c r="D5" s="13">
        <f>1536*2</f>
        <v>3072</v>
      </c>
      <c r="E5" s="23"/>
      <c r="F5" s="23"/>
      <c r="G5" s="5">
        <f>E5+F5</f>
        <v>0</v>
      </c>
      <c r="H5" s="6">
        <f>D5*E5</f>
        <v>0</v>
      </c>
      <c r="I5" s="6">
        <f>D5*G5</f>
        <v>0</v>
      </c>
    </row>
    <row r="6" spans="1:18" ht="59.25" customHeight="1" x14ac:dyDescent="0.2">
      <c r="A6" s="10" t="s">
        <v>11</v>
      </c>
      <c r="B6" s="11" t="s">
        <v>18</v>
      </c>
      <c r="C6" s="16" t="s">
        <v>10</v>
      </c>
      <c r="D6" s="13">
        <f>16180*2</f>
        <v>32360</v>
      </c>
      <c r="E6" s="23"/>
      <c r="F6" s="23"/>
      <c r="G6" s="5">
        <f>E6+F6</f>
        <v>0</v>
      </c>
      <c r="H6" s="6">
        <f>D6*E6</f>
        <v>0</v>
      </c>
      <c r="I6" s="6">
        <f>D6*G6</f>
        <v>0</v>
      </c>
    </row>
    <row r="7" spans="1:18" ht="60" customHeight="1" x14ac:dyDescent="0.2">
      <c r="A7" s="10" t="s">
        <v>14</v>
      </c>
      <c r="B7" s="11" t="s">
        <v>19</v>
      </c>
      <c r="C7" s="12" t="s">
        <v>15</v>
      </c>
      <c r="D7" s="13">
        <f>3742*2</f>
        <v>7484</v>
      </c>
      <c r="E7" s="23"/>
      <c r="F7" s="23"/>
      <c r="G7" s="5">
        <f>E7+F7</f>
        <v>0</v>
      </c>
      <c r="H7" s="6">
        <f>D7*E7</f>
        <v>0</v>
      </c>
      <c r="I7" s="6">
        <f>D7*G7</f>
        <v>0</v>
      </c>
    </row>
    <row r="8" spans="1:18" ht="17.25" customHeight="1" x14ac:dyDescent="0.2"/>
    <row r="9" spans="1:18" ht="28.5" customHeight="1" x14ac:dyDescent="0.2">
      <c r="A9" s="18" t="s">
        <v>5</v>
      </c>
      <c r="B9" s="19"/>
      <c r="C9" s="19"/>
      <c r="D9" s="19"/>
      <c r="E9" s="19"/>
      <c r="F9" s="19"/>
      <c r="G9" s="20"/>
      <c r="H9" s="21">
        <f>SUM(H4:H8)</f>
        <v>0</v>
      </c>
      <c r="I9" s="22"/>
      <c r="J9" s="9"/>
      <c r="K9" s="8"/>
    </row>
    <row r="10" spans="1:18" ht="33" customHeight="1" x14ac:dyDescent="0.2">
      <c r="A10" s="18" t="s">
        <v>6</v>
      </c>
      <c r="B10" s="19"/>
      <c r="C10" s="19"/>
      <c r="D10" s="19"/>
      <c r="E10" s="19"/>
      <c r="F10" s="19"/>
      <c r="G10" s="20"/>
      <c r="H10" s="21">
        <f>SUM(I4:I8)</f>
        <v>0</v>
      </c>
      <c r="I10" s="22"/>
      <c r="J10" s="9"/>
      <c r="K10" s="8"/>
    </row>
    <row r="12" spans="1:18" x14ac:dyDescent="0.2">
      <c r="A12" s="17"/>
    </row>
    <row r="14" spans="1:18" ht="18" x14ac:dyDescent="0.25">
      <c r="A14" s="3" t="s">
        <v>20</v>
      </c>
    </row>
  </sheetData>
  <mergeCells count="4">
    <mergeCell ref="A9:G9"/>
    <mergeCell ref="A10:G10"/>
    <mergeCell ref="H9:I9"/>
    <mergeCell ref="H10:I10"/>
  </mergeCells>
  <phoneticPr fontId="3" type="noConversion"/>
  <pageMargins left="0.15748031496062992" right="0.15748031496062992" top="0.47244094488188981" bottom="0.43307086614173229" header="0.15748031496062992" footer="0.15748031496062992"/>
  <pageSetup paperSize="9" scale="89" orientation="landscape" horizontalDpi="300" verticalDpi="300" r:id="rId1"/>
  <headerFooter alignWithMargins="0">
    <oddHeader xml:space="preserve">&amp;RVZ ev. č. ZC6/2025 Příloha č. 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VENCL</dc:creator>
  <cp:lastModifiedBy>Klímová Markéta</cp:lastModifiedBy>
  <cp:lastPrinted>2025-06-04T08:15:55Z</cp:lastPrinted>
  <dcterms:created xsi:type="dcterms:W3CDTF">2004-03-16T09:51:34Z</dcterms:created>
  <dcterms:modified xsi:type="dcterms:W3CDTF">2025-06-13T10:25:32Z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MID">
    <vt:lpwstr>tTeqCr/pxPIEXTrzQl3Qgh34eDW6moPX5CAc0Z+2rz10DzUsn+XQJ/mRUITqTfBeCYmdXXh8xZILsOI4xG9gG07vgQFwYphWhaPgo1BrxuDJLtVqBCpPSCyz9Csevs8GjLDm77afW8ddUgGB9hb8Qwd7nwplbNSG5DohtrgBd3NJUzl6fgaJ2eAU0F+YVKk1</vt:lpwstr>
  </property>
</Properties>
</file>