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68" windowHeight="12036"/>
  </bookViews>
  <sheets>
    <sheet name="specifikace" sheetId="1" r:id="rId1"/>
    <sheet name="List1" sheetId="53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<sst xmlns="http://schemas.openxmlformats.org/spreadsheetml/2006/main" count="66" uniqueCount="63">
  <si>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</si>
  <si>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</si>
  <si>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</si>
  <si>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</si>
  <si>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</si>
  <si>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</si>
  <si>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</si>
  <si>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</si>
  <si>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</si>
  <si>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</si>
  <si>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</si>
  <si>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</si>
  <si>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</si>
  <si>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</si>
  <si>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</si>
  <si>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</si>
  <si>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</si>
  <si>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</si>
  <si>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</si>
  <si>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</si>
  <si>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</si>
  <si>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</si>
  <si>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</si>
  <si>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</si>
  <si>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</si>
  <si>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Paměť RAM</t>
  </si>
  <si>
    <t>Grafická karta</t>
  </si>
  <si>
    <t>Síťové připojení</t>
  </si>
  <si>
    <t>Operační systém</t>
  </si>
  <si>
    <t>Klávesnice</t>
  </si>
  <si>
    <t>Záruka a podpora</t>
  </si>
  <si>
    <t>List 1</t>
  </si>
  <si>
    <t>Příslušenství</t>
  </si>
  <si>
    <t>DNS IT3 122</t>
  </si>
  <si>
    <t>Stolní počítač</t>
  </si>
  <si>
    <t>30213300-8</t>
  </si>
  <si>
    <t>Stolní počítač - repas</t>
  </si>
  <si>
    <t>Skříň</t>
  </si>
  <si>
    <t>malá skřín (SFF – Small Form Factory, či USFF/micro) umožňující svislé (tower/věž) i vodorovné (desktop) použití
na přední straně minimálně 2× USB 3.0 (lze použít redukci z USB-C), 1× audio (sluchátka a mikrofon – samostatný či společný konektor)
na zadní straně minimálně 2× USB 2.0, 2× USB 3.x, 1× RJ-45, 2× výstup video (VGA, DVI, HDMI, DP)
počítač umožní bez ztráty záruky dodatečnou montáž dedikované grafické karty</t>
  </si>
  <si>
    <t xml:space="preserve">Procesor – minimální dosažená hodnota CPU MARK v testu na www.cpubenchmark.net </t>
  </si>
  <si>
    <t>Základní deska</t>
  </si>
  <si>
    <t>- minimálně 1 volný slot pro rozšíření paměti
- vstupní a výstupní porty a sloty: 6× USB,
1× LAN, 1× VGA, 1× digitální obrazový výstup (DVI, HDMI či DisplayPort; je možné řešit dodáním redukce pro jeden ze dvou obrazových výstupů)</t>
  </si>
  <si>
    <t>8 GiB</t>
  </si>
  <si>
    <t>Zdroj</t>
  </si>
  <si>
    <t>s rezervou dostačující pro napájení uvedené sestavy</t>
  </si>
  <si>
    <t>Pevný disk - typ</t>
  </si>
  <si>
    <t>pevný disk typ SSD či NVMe</t>
  </si>
  <si>
    <t>Pevný disk - kapacita</t>
  </si>
  <si>
    <t>minimálně 200 GB</t>
  </si>
  <si>
    <t>Pevný disk - rychlost</t>
  </si>
  <si>
    <t>nespecifikováno</t>
  </si>
  <si>
    <t>- integrovaná nebo dedikovaná
- konektory: 1× VGA a 1× digitální výstup (DVI, HDMI či DisplayPort); je možné řešit dodáním redukce pro jeden ze dvou obrazových výstupů
- bez specifikace výkonu</t>
  </si>
  <si>
    <t>Ethernet RJ-45 (10/100/1000Mbit/s) (integrováno na základní desce)</t>
  </si>
  <si>
    <t>Mechanika DVD</t>
  </si>
  <si>
    <t>MS Windows 10/11 Professional</t>
  </si>
  <si>
    <t>Licence OS</t>
  </si>
  <si>
    <t>OEM nebo EDU</t>
  </si>
  <si>
    <t>záruka 24 měsíců</t>
  </si>
  <si>
    <t>česká klávesnice, samostatný numerický blok, samostatné tlačítko zpětné lomítko</t>
  </si>
  <si>
    <t>Myš</t>
  </si>
  <si>
    <t>optická myš</t>
  </si>
  <si>
    <t>Další požadavky</t>
  </si>
  <si>
    <t>Akceptujeme použité nebo repasované zboží - v kvalitě A (žádné poškození, jen lehké známky používání)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</si>
</sst>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5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222222"/>
      <name val="Verdana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63"/>
      <name val="Verdana"/>
      <family val="2"/>
      <charset val="238"/>
    </font>
    <font>
      <sz val="8"/>
      <color indexed="63"/>
      <name val="Verdana"/>
      <family val="2"/>
      <charset val="238"/>
    </font>
    <font>
      <sz val="8"/>
      <color indexed="59"/>
      <name val="Verdana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2">
    <xf numFmtId="0" fontId="0" fillId="0" borderId="0"/>
    <xf numFmtId="164" fontId="34" fillId="0" borderId="0" applyFont="0" applyFill="0" applyBorder="0" applyAlignment="0" applyProtection="0"/>
    <xf numFmtId="0" fontId="38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47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36" fillId="3" borderId="4" xfId="0" applyFont="1" applyFill="1" applyBorder="1" applyAlignment="1" applyProtection="1">
      <alignment horizontal="center" vertical="center" wrapText="1" readingOrder="1"/>
      <protection locked="0"/>
    </xf>
    <xf numFmtId="165" fontId="3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39" fillId="0" borderId="0" xfId="19" applyNumberFormat="1" applyFont="1" applyAlignment="1">
      <alignment horizontal="right" vertical="center"/>
    </xf>
    <xf numFmtId="165" fontId="42" fillId="0" borderId="0" xfId="1" applyNumberFormat="1" applyFont="1" applyProtection="1"/>
    <xf numFmtId="0" fontId="45" fillId="0" borderId="0" xfId="50" applyFont="1" applyAlignment="1">
      <alignment horizontal="left" vertical="center" wrapText="1" indent="1"/>
    </xf>
    <xf numFmtId="0" fontId="45" fillId="0" borderId="0" xfId="50" applyFont="1" applyAlignment="1">
      <alignment horizontal="left" vertical="center" wrapText="1"/>
    </xf>
    <xf numFmtId="0" fontId="2" fillId="0" borderId="0" xfId="50" applyAlignment="1">
      <alignment horizontal="center" vertical="center"/>
    </xf>
    <xf numFmtId="0" fontId="1" fillId="0" borderId="0" xfId="51"/>
    <xf numFmtId="0" fontId="45" fillId="0" borderId="0" xfId="51" applyFont="1" applyAlignment="1">
      <alignment horizontal="left" vertical="center" wrapText="1" indent="1"/>
    </xf>
    <xf numFmtId="0" fontId="45" fillId="0" borderId="0" xfId="51" applyFont="1" applyAlignment="1">
      <alignment horizontal="left" vertical="center" wrapText="1"/>
    </xf>
    <xf numFmtId="0" fontId="1" fillId="0" borderId="0" xfId="51" applyAlignment="1">
      <alignment horizontal="center" vertical="center"/>
    </xf>
    <xf numFmtId="0" fontId="44" fillId="4" borderId="4" xfId="0" applyFont="1" applyFill="1" applyBorder="1" applyAlignment="1">
      <alignment horizontal="left" vertical="center" wrapText="1"/>
    </xf>
    <xf numFmtId="0" fontId="44" fillId="4" borderId="7" xfId="0" applyFont="1" applyFill="1" applyBorder="1" applyAlignment="1">
      <alignment horizontal="left" vertical="center" wrapText="1"/>
    </xf>
    <xf numFmtId="0" fontId="39" fillId="0" borderId="0" xfId="2" applyFont="1" applyAlignment="1" applyProtection="1">
      <alignment vertical="center"/>
    </xf>
    <xf numFmtId="0" fontId="0" fillId="0" borderId="0" xfId="0" applyProtection="1"/>
    <xf numFmtId="0" fontId="43" fillId="0" borderId="4" xfId="0" applyFont="1" applyBorder="1" applyAlignment="1" applyProtection="1">
      <alignment horizontal="center" vertical="center" wrapText="1" readingOrder="1"/>
    </xf>
    <xf numFmtId="165" fontId="49" fillId="0" borderId="4" xfId="1" applyNumberFormat="1" applyFont="1" applyFill="1" applyBorder="1" applyAlignment="1" applyProtection="1">
      <alignment horizontal="center" vertical="center" wrapText="1" readingOrder="1"/>
    </xf>
    <xf numFmtId="165" fontId="36" fillId="0" borderId="4" xfId="0" applyNumberFormat="1" applyFont="1" applyBorder="1" applyAlignment="1" applyProtection="1">
      <alignment horizontal="center" vertical="center" wrapText="1" readingOrder="1"/>
    </xf>
    <xf numFmtId="0" fontId="41" fillId="0" borderId="0" xfId="0" applyFont="1" applyProtection="1"/>
    <xf numFmtId="0" fontId="40" fillId="0" borderId="1" xfId="0" applyFont="1" applyBorder="1" applyAlignment="1" applyProtection="1">
      <alignment horizontal="left" vertical="center" wrapText="1" readingOrder="1"/>
    </xf>
    <xf numFmtId="0" fontId="42" fillId="0" borderId="0" xfId="0" applyFont="1" applyAlignment="1" applyProtection="1">
      <alignment horizontal="left"/>
    </xf>
    <xf numFmtId="0" fontId="35" fillId="2" borderId="5" xfId="0" applyFont="1" applyFill="1" applyBorder="1" applyAlignment="1" applyProtection="1">
      <alignment horizontal="center" vertical="center" wrapText="1" readingOrder="1"/>
    </xf>
    <xf numFmtId="0" fontId="36" fillId="0" borderId="4" xfId="0" applyFont="1" applyBorder="1" applyAlignment="1" applyProtection="1">
      <alignment horizontal="center" vertical="center" wrapText="1" readingOrder="1"/>
    </xf>
    <xf numFmtId="0" fontId="48" fillId="0" borderId="0" xfId="49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 indent="1"/>
    </xf>
    <xf numFmtId="0" fontId="51" fillId="5" borderId="1" xfId="0" applyFont="1" applyFill="1" applyBorder="1" applyAlignment="1">
      <alignment horizontal="left" vertical="center" wrapText="1" indent="1"/>
    </xf>
    <xf numFmtId="0" fontId="52" fillId="5" borderId="1" xfId="0" applyFont="1" applyFill="1" applyBorder="1" applyAlignment="1">
      <alignment horizontal="left" vertical="center" wrapText="1" indent="1"/>
    </xf>
    <xf numFmtId="0" fontId="50" fillId="0" borderId="8" xfId="0" applyFont="1" applyBorder="1" applyAlignment="1">
      <alignment horizontal="left" vertical="center" wrapText="1" indent="1"/>
    </xf>
    <xf numFmtId="0" fontId="51" fillId="5" borderId="8" xfId="0" applyFont="1" applyFill="1" applyBorder="1" applyAlignment="1">
      <alignment horizontal="left" vertical="center" wrapText="1" indent="1"/>
    </xf>
    <xf numFmtId="0" fontId="45" fillId="0" borderId="0" xfId="0" applyFont="1" applyFill="1" applyBorder="1" applyAlignment="1">
      <alignment vertical="center" wrapText="1"/>
    </xf>
    <xf numFmtId="0" fontId="1" fillId="0" borderId="0" xfId="51" applyBorder="1"/>
    <xf numFmtId="0" fontId="46" fillId="0" borderId="0" xfId="11" applyFont="1" applyBorder="1" applyAlignment="1">
      <alignment vertical="center"/>
    </xf>
    <xf numFmtId="0" fontId="37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  <xf numFmtId="165" fontId="40" fillId="0" borderId="1" xfId="1" applyNumberFormat="1" applyFont="1" applyBorder="1" applyAlignment="1" applyProtection="1">
      <alignment vertical="top" wrapText="1" readingOrder="1"/>
    </xf>
    <xf numFmtId="165" fontId="42" fillId="0" borderId="2" xfId="1" applyNumberFormat="1" applyFont="1" applyBorder="1" applyAlignment="1" applyProtection="1">
      <alignment vertical="top" wrapText="1"/>
    </xf>
    <xf numFmtId="165" fontId="42" fillId="0" borderId="3" xfId="1" applyNumberFormat="1" applyFont="1" applyBorder="1" applyAlignment="1" applyProtection="1">
      <alignment vertical="top" wrapText="1"/>
    </xf>
    <xf numFmtId="0" fontId="35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36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40" fillId="0" borderId="1" xfId="0" applyFont="1" applyBorder="1" applyAlignment="1" applyProtection="1">
      <alignment vertical="center" wrapText="1" readingOrder="1"/>
    </xf>
    <xf numFmtId="0" fontId="41" fillId="0" borderId="2" xfId="0" applyFont="1" applyBorder="1" applyAlignment="1" applyProtection="1">
      <alignment vertical="center" wrapText="1"/>
    </xf>
    <xf numFmtId="0" fontId="41" fillId="0" borderId="3" xfId="0" applyFont="1" applyBorder="1" applyAlignment="1" applyProtection="1">
      <alignment vertical="center" wrapText="1"/>
    </xf>
    <xf numFmtId="0" fontId="45" fillId="0" borderId="0" xfId="0" applyFont="1" applyFill="1" applyBorder="1" applyAlignment="1">
      <alignment horizontal="center" vertical="center" wrapText="1"/>
    </xf>
  </cellXfs>
  <cellStyles count="52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1"/>
    <cellStyle name="Normální 18" xfId="32"/>
    <cellStyle name="Normální 19" xfId="33"/>
    <cellStyle name="Normální 2" xfId="2"/>
    <cellStyle name="Normální 2 2" xfId="19"/>
    <cellStyle name="Normální 20" xfId="34"/>
    <cellStyle name="Normální 21" xfId="35"/>
    <cellStyle name="Normální 22" xfId="36"/>
    <cellStyle name="Normální 22 2" xfId="39"/>
    <cellStyle name="Normální 23" xfId="37"/>
    <cellStyle name="Normální 24" xfId="38"/>
    <cellStyle name="Normální 25" xfId="40"/>
    <cellStyle name="Normální 26" xfId="41"/>
    <cellStyle name="Normální 27" xfId="42"/>
    <cellStyle name="Normální 28" xfId="43"/>
    <cellStyle name="Normální 29" xfId="44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30" xfId="45"/>
    <cellStyle name="Normální 31" xfId="46"/>
    <cellStyle name="Normální 32" xfId="47"/>
    <cellStyle name="Normální 33" xfId="48"/>
    <cellStyle name="Normální 34" xfId="49"/>
    <cellStyle name="Normální 35" xfId="50"/>
    <cellStyle name="Normální 36" xfId="51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9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85" zoomScaleNormal="85" workbookViewId="0">
      <selection activeCell="J5" sqref="J5"/>
    </sheetView>
  </sheetViews>
  <sheetFormatPr defaultColWidth="8.77734375" defaultRowHeight="13.2" x14ac:dyDescent="0.25"/>
  <cols>
    <col min="1" max="1" width="3.21875" style="15" customWidth="1"/>
    <col min="2" max="2" width="14.77734375" style="15" customWidth="1"/>
    <col min="3" max="3" width="11.21875" style="15" customWidth="1"/>
    <col min="4" max="4" width="13.44140625" style="15" customWidth="1"/>
    <col min="5" max="5" width="7.21875" style="15" customWidth="1"/>
    <col min="6" max="6" width="13.5546875" style="15" customWidth="1"/>
    <col min="7" max="7" width="51.21875" style="15" customWidth="1"/>
    <col min="8" max="8" width="16.21875" style="15" customWidth="1"/>
    <col min="9" max="9" width="13.44140625" style="15" customWidth="1"/>
    <col min="10" max="10" width="24.77734375" style="15" customWidth="1"/>
    <col min="11" max="11" width="13.44140625" style="15" customWidth="1"/>
    <col min="12" max="14" width="14.77734375" style="15" customWidth="1"/>
    <col min="15" max="17" width="18.77734375" style="15" customWidth="1"/>
    <col min="18" max="16384" width="8.77734375" style="15"/>
  </cols>
  <sheetData>
    <row r="1" spans="2:17" ht="25.2" customHeight="1" x14ac:dyDescent="0.25">
      <c r="B1" s="14" t="s">
        <v>33</v>
      </c>
    </row>
    <row r="2" spans="2:17" ht="22.95" customHeight="1" x14ac:dyDescent="0.25">
      <c r="B2" s="14" t="s">
        <v>23</v>
      </c>
    </row>
    <row r="3" spans="2:17" ht="6.6" customHeight="1" x14ac:dyDescent="0.25"/>
    <row r="4" spans="2:17" ht="78" customHeight="1" x14ac:dyDescent="0.25">
      <c r="B4" s="22" t="s">
        <v>1</v>
      </c>
      <c r="C4" s="22" t="s">
        <v>2</v>
      </c>
      <c r="D4" s="22" t="s">
        <v>3</v>
      </c>
      <c r="E4" s="42" t="s">
        <v>18</v>
      </c>
      <c r="F4" s="43"/>
      <c r="G4" s="22" t="s">
        <v>4</v>
      </c>
      <c r="H4" s="22" t="s">
        <v>5</v>
      </c>
      <c r="I4" s="22" t="s">
        <v>6</v>
      </c>
      <c r="J4" s="22" t="s">
        <v>19</v>
      </c>
      <c r="K4" s="22" t="s">
        <v>7</v>
      </c>
      <c r="L4" s="22" t="s">
        <v>8</v>
      </c>
      <c r="M4" s="22" t="s">
        <v>9</v>
      </c>
      <c r="N4" s="22" t="s">
        <v>21</v>
      </c>
      <c r="O4" s="22" t="s">
        <v>10</v>
      </c>
      <c r="P4" s="22" t="s">
        <v>11</v>
      </c>
      <c r="Q4" s="22" t="s">
        <v>22</v>
      </c>
    </row>
    <row r="5" spans="2:17" ht="262.5" customHeight="1" x14ac:dyDescent="0.25">
      <c r="B5" s="23">
        <v>1</v>
      </c>
      <c r="C5" s="16" t="s">
        <v>36</v>
      </c>
      <c r="D5" s="16" t="s">
        <v>35</v>
      </c>
      <c r="E5" s="44" t="s">
        <v>20</v>
      </c>
      <c r="F5" s="45"/>
      <c r="G5" s="1"/>
      <c r="H5" s="23">
        <v>8</v>
      </c>
      <c r="I5" s="23" t="s">
        <v>12</v>
      </c>
      <c r="J5" s="17">
        <v>4500</v>
      </c>
      <c r="K5" s="23" t="s">
        <v>13</v>
      </c>
      <c r="L5" s="2"/>
      <c r="M5" s="18">
        <f>N5-L5</f>
        <v>0</v>
      </c>
      <c r="N5" s="18">
        <f>L5*(1+K5/100)</f>
        <v>0</v>
      </c>
      <c r="O5" s="18">
        <f>H5*L5</f>
        <v>0</v>
      </c>
      <c r="P5" s="18">
        <f>H5*M5</f>
        <v>0</v>
      </c>
      <c r="Q5" s="18">
        <f>H5*N5</f>
        <v>0</v>
      </c>
    </row>
    <row r="6" spans="2:17" ht="12" customHeight="1" x14ac:dyDescent="0.25"/>
    <row r="7" spans="2:17" ht="19.95" customHeight="1" x14ac:dyDescent="0.25">
      <c r="B7" s="46" t="s">
        <v>14</v>
      </c>
      <c r="C7" s="47"/>
      <c r="D7" s="47"/>
      <c r="E7" s="48"/>
    </row>
    <row r="8" spans="2:17" ht="11.55" customHeight="1" x14ac:dyDescent="0.25">
      <c r="B8" s="19"/>
      <c r="C8" s="19"/>
      <c r="D8" s="19"/>
      <c r="E8" s="19"/>
    </row>
    <row r="9" spans="2:17" ht="19.95" customHeight="1" x14ac:dyDescent="0.25">
      <c r="B9" s="20" t="s">
        <v>15</v>
      </c>
      <c r="C9" s="39">
        <f>SUM(O5:O5)</f>
        <v>0</v>
      </c>
      <c r="D9" s="40"/>
      <c r="E9" s="41"/>
    </row>
    <row r="10" spans="2:17" ht="11.55" customHeight="1" x14ac:dyDescent="0.3">
      <c r="B10" s="21"/>
      <c r="C10" s="4"/>
      <c r="D10" s="4"/>
      <c r="E10" s="4"/>
    </row>
    <row r="11" spans="2:17" ht="19.95" customHeight="1" x14ac:dyDescent="0.25">
      <c r="B11" s="20" t="s">
        <v>16</v>
      </c>
      <c r="C11" s="39">
        <f>SUM(P5:P5)</f>
        <v>0</v>
      </c>
      <c r="D11" s="40"/>
      <c r="E11" s="41"/>
    </row>
    <row r="12" spans="2:17" ht="11.55" customHeight="1" x14ac:dyDescent="0.3">
      <c r="B12" s="21"/>
      <c r="C12" s="4"/>
      <c r="D12" s="4"/>
      <c r="E12" s="4"/>
    </row>
    <row r="13" spans="2:17" ht="19.95" customHeight="1" x14ac:dyDescent="0.25">
      <c r="B13" s="20" t="s">
        <v>17</v>
      </c>
      <c r="C13" s="39">
        <f>SUM(Q5:Q5)</f>
        <v>0</v>
      </c>
      <c r="D13" s="40"/>
      <c r="E13" s="41"/>
    </row>
    <row r="14" spans="2:17" ht="5.55" customHeight="1" x14ac:dyDescent="0.25"/>
    <row r="15" spans="2:17" ht="58.2" customHeight="1" x14ac:dyDescent="0.25">
      <c r="B15" s="36" t="s">
        <v>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8"/>
    </row>
    <row r="16" spans="2:17" ht="13.2" hidden="1" customHeight="1" x14ac:dyDescent="0.25"/>
  </sheetData>
  <sheetProtection algorithmName="SHA-512" hashValue="kJxXXIl9YX4pNlkeiGTYA/t6qtIecZd9zIo66DpbbhyyMCmzinQdT7Z84GdJNfo8ORsXIEsolHH5Vf+m37sPDg==" saltValue="m2Qi3QbFwNCgFIocoaJNOw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activeCell="B6" sqref="B6"/>
    </sheetView>
  </sheetViews>
  <sheetFormatPr defaultColWidth="8.77734375" defaultRowHeight="14.4" x14ac:dyDescent="0.3"/>
  <cols>
    <col min="1" max="1" width="26.21875" style="11" customWidth="1"/>
    <col min="2" max="2" width="65" style="10" customWidth="1"/>
    <col min="3" max="3" width="18.21875" style="9" customWidth="1"/>
    <col min="4" max="16384" width="8.77734375" style="8"/>
  </cols>
  <sheetData>
    <row r="1" spans="1:3" ht="10.050000000000001" customHeight="1" x14ac:dyDescent="0.3">
      <c r="A1" s="7"/>
      <c r="B1" s="6"/>
      <c r="C1" s="5"/>
    </row>
    <row r="2" spans="1:3" ht="22.5" customHeight="1" x14ac:dyDescent="0.3">
      <c r="A2" s="7"/>
      <c r="B2" s="3" t="s">
        <v>31</v>
      </c>
    </row>
    <row r="3" spans="1:3" ht="8.5500000000000007" customHeight="1" x14ac:dyDescent="0.3">
      <c r="A3" s="7"/>
      <c r="B3" s="6"/>
      <c r="C3" s="5"/>
    </row>
    <row r="4" spans="1:3" ht="24" customHeight="1" x14ac:dyDescent="0.3">
      <c r="A4" s="12" t="s">
        <v>24</v>
      </c>
      <c r="B4" s="13" t="s">
        <v>34</v>
      </c>
    </row>
    <row r="5" spans="1:3" ht="24" customHeight="1" x14ac:dyDescent="0.3">
      <c r="A5" s="13" t="s">
        <v>3</v>
      </c>
      <c r="B5" s="13" t="s">
        <v>35</v>
      </c>
    </row>
    <row r="6" spans="1:3" ht="71.400000000000006" x14ac:dyDescent="0.3">
      <c r="A6" s="28" t="s">
        <v>37</v>
      </c>
      <c r="B6" s="29" t="s">
        <v>38</v>
      </c>
    </row>
    <row r="7" spans="1:3" ht="53.4" customHeight="1" x14ac:dyDescent="0.3">
      <c r="A7" s="28" t="s">
        <v>39</v>
      </c>
      <c r="B7" s="29">
        <v>7100</v>
      </c>
    </row>
    <row r="8" spans="1:3" ht="67.8" customHeight="1" x14ac:dyDescent="0.3">
      <c r="A8" s="28" t="s">
        <v>40</v>
      </c>
      <c r="B8" s="29" t="s">
        <v>41</v>
      </c>
    </row>
    <row r="9" spans="1:3" x14ac:dyDescent="0.3">
      <c r="A9" s="28" t="s">
        <v>25</v>
      </c>
      <c r="B9" s="29" t="s">
        <v>42</v>
      </c>
    </row>
    <row r="10" spans="1:3" x14ac:dyDescent="0.3">
      <c r="A10" s="28" t="s">
        <v>43</v>
      </c>
      <c r="B10" s="30" t="s">
        <v>44</v>
      </c>
    </row>
    <row r="11" spans="1:3" x14ac:dyDescent="0.3">
      <c r="A11" s="28" t="s">
        <v>45</v>
      </c>
      <c r="B11" s="29" t="s">
        <v>46</v>
      </c>
    </row>
    <row r="12" spans="1:3" x14ac:dyDescent="0.3">
      <c r="A12" s="28" t="s">
        <v>47</v>
      </c>
      <c r="B12" s="29" t="s">
        <v>48</v>
      </c>
    </row>
    <row r="13" spans="1:3" x14ac:dyDescent="0.3">
      <c r="A13" s="28" t="s">
        <v>49</v>
      </c>
      <c r="B13" s="29" t="s">
        <v>50</v>
      </c>
    </row>
    <row r="14" spans="1:3" ht="54.6" customHeight="1" x14ac:dyDescent="0.3">
      <c r="A14" s="28" t="s">
        <v>26</v>
      </c>
      <c r="B14" s="29" t="s">
        <v>51</v>
      </c>
    </row>
    <row r="15" spans="1:3" x14ac:dyDescent="0.3">
      <c r="A15" s="28" t="s">
        <v>27</v>
      </c>
      <c r="B15" s="29" t="s">
        <v>52</v>
      </c>
    </row>
    <row r="16" spans="1:3" x14ac:dyDescent="0.3">
      <c r="A16" s="28" t="s">
        <v>53</v>
      </c>
      <c r="B16" s="29" t="s">
        <v>50</v>
      </c>
    </row>
    <row r="17" spans="1:3" x14ac:dyDescent="0.3">
      <c r="A17" s="28" t="s">
        <v>28</v>
      </c>
      <c r="B17" s="29" t="s">
        <v>54</v>
      </c>
    </row>
    <row r="18" spans="1:3" x14ac:dyDescent="0.3">
      <c r="A18" s="28" t="s">
        <v>55</v>
      </c>
      <c r="B18" s="29" t="s">
        <v>56</v>
      </c>
    </row>
    <row r="19" spans="1:3" x14ac:dyDescent="0.3">
      <c r="A19" s="28" t="s">
        <v>30</v>
      </c>
      <c r="B19" s="29" t="s">
        <v>57</v>
      </c>
    </row>
    <row r="20" spans="1:3" x14ac:dyDescent="0.3">
      <c r="A20" s="28" t="s">
        <v>32</v>
      </c>
      <c r="B20" s="29"/>
    </row>
    <row r="21" spans="1:3" x14ac:dyDescent="0.3">
      <c r="A21" s="28" t="s">
        <v>29</v>
      </c>
      <c r="B21" s="29" t="s">
        <v>58</v>
      </c>
    </row>
    <row r="22" spans="1:3" x14ac:dyDescent="0.3">
      <c r="A22" s="28" t="s">
        <v>59</v>
      </c>
      <c r="B22" s="29" t="s">
        <v>60</v>
      </c>
    </row>
    <row r="23" spans="1:3" ht="18" customHeight="1" x14ac:dyDescent="0.3">
      <c r="A23" s="31"/>
      <c r="B23" s="32"/>
    </row>
    <row r="24" spans="1:3" ht="36" customHeight="1" x14ac:dyDescent="0.3">
      <c r="A24" s="28" t="s">
        <v>61</v>
      </c>
      <c r="B24" s="29" t="s">
        <v>62</v>
      </c>
    </row>
    <row r="25" spans="1:3" ht="18" customHeight="1" x14ac:dyDescent="0.3">
      <c r="A25" s="33"/>
      <c r="B25" s="25"/>
      <c r="C25" s="24"/>
    </row>
    <row r="26" spans="1:3" ht="32.549999999999997" customHeight="1" x14ac:dyDescent="0.3">
      <c r="A26" s="33"/>
      <c r="B26" s="25"/>
      <c r="C26" s="24"/>
    </row>
    <row r="27" spans="1:3" x14ac:dyDescent="0.3">
      <c r="A27" s="49"/>
      <c r="B27" s="25"/>
      <c r="C27" s="27"/>
    </row>
    <row r="28" spans="1:3" x14ac:dyDescent="0.3">
      <c r="A28" s="49"/>
      <c r="B28" s="25"/>
      <c r="C28" s="27"/>
    </row>
    <row r="29" spans="1:3" x14ac:dyDescent="0.3">
      <c r="A29" s="26"/>
      <c r="B29" s="25"/>
      <c r="C29" s="27"/>
    </row>
    <row r="51" spans="11:14" x14ac:dyDescent="0.3">
      <c r="K51" s="34"/>
      <c r="L51" s="34"/>
      <c r="M51" s="34"/>
      <c r="N51" s="34"/>
    </row>
    <row r="52" spans="11:14" ht="15.6" x14ac:dyDescent="0.3">
      <c r="K52" s="35"/>
      <c r="L52" s="35"/>
      <c r="M52" s="35"/>
      <c r="N52" s="34"/>
    </row>
    <row r="53" spans="11:14" x14ac:dyDescent="0.3">
      <c r="K53" s="34"/>
      <c r="L53" s="34"/>
      <c r="M53" s="34"/>
      <c r="N53" s="34"/>
    </row>
    <row r="54" spans="11:14" x14ac:dyDescent="0.3">
      <c r="K54" s="34"/>
      <c r="L54" s="34"/>
      <c r="M54" s="34"/>
      <c r="N54" s="34"/>
    </row>
  </sheetData>
  <mergeCells count="1">
    <mergeCell ref="A27:A28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2025-08-22T10:08:01Z</dcterms:modified>
</cp:coreProperties>
</file>