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nad 3 mil._VZ\VZ 1 Nebezpečný odpad\1. ZD k vypsání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17" i="1" l="1"/>
  <c r="I17" i="1" s="1"/>
  <c r="H18" i="1"/>
  <c r="I18" i="1" s="1"/>
  <c r="H19" i="1"/>
  <c r="I19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6" i="1"/>
  <c r="I6" i="1" s="1"/>
  <c r="H5" i="1" l="1"/>
  <c r="H20" i="1" l="1"/>
  <c r="H23" i="1" l="1"/>
</calcChain>
</file>

<file path=xl/sharedStrings.xml><?xml version="1.0" encoding="utf-8"?>
<sst xmlns="http://schemas.openxmlformats.org/spreadsheetml/2006/main" count="83" uniqueCount="43">
  <si>
    <t>Druh odpadu</t>
  </si>
  <si>
    <t>Místo odvozu</t>
  </si>
  <si>
    <t>Četnost odvozu</t>
  </si>
  <si>
    <t>15 01 10</t>
  </si>
  <si>
    <t>Purkyňovo nám. 133/2, 674 01 Třebíč (shromaždiště odpadů)</t>
  </si>
  <si>
    <t>15 01 11</t>
  </si>
  <si>
    <t>15 02 02</t>
  </si>
  <si>
    <t>16 05 06</t>
  </si>
  <si>
    <t>18 01 03</t>
  </si>
  <si>
    <t>18 01 09</t>
  </si>
  <si>
    <t>Název/ druh odpadu</t>
  </si>
  <si>
    <t>Kovové obaly obsahující nebezpečnou výplňovou hmotu (např. azbest) včetně prázdných tlakových nádob</t>
  </si>
  <si>
    <t>Absorpční činidla, filtrační materiály (včetně olejových filtrů jinak blíže neurčených), čistící tkaniny a ochranné oděvy znečištěné nebezpečnými látkami</t>
  </si>
  <si>
    <t>Laboratorní chemikálie a směsi obsahující nebezpečné látky</t>
  </si>
  <si>
    <t>Části těla a orgány včetně krevních vaků a krevních konzerv</t>
  </si>
  <si>
    <t>Kategorie odpadu</t>
  </si>
  <si>
    <t>N</t>
  </si>
  <si>
    <t>Předpokládané množství v t/rok</t>
  </si>
  <si>
    <t>Cena za 1 tunu daného druhu odpadu bez DPH</t>
  </si>
  <si>
    <t>Cena celkem za uvedené předpokládané množství daného druhu odpadu za 1 rok bez DPH</t>
  </si>
  <si>
    <t>Předpokládaná cena celkem za 1 rok bez DPH</t>
  </si>
  <si>
    <t>DPH</t>
  </si>
  <si>
    <t>Předpokládaná cena celkem za 1 rok včetně DPH</t>
  </si>
  <si>
    <t>na vyžádání</t>
  </si>
  <si>
    <t>14 06 03</t>
  </si>
  <si>
    <t>Jiná rozpouštědla a směsi rozpouštědel</t>
  </si>
  <si>
    <t>18 01 03 01</t>
  </si>
  <si>
    <t>18 01 03 02</t>
  </si>
  <si>
    <t>LDN, nám. Svobody 358, 676 02 Moravské Budějovice (shromaždiště odpadů)</t>
  </si>
  <si>
    <t xml:space="preserve">2x týdně
(pondělí, čtvrtek)
v době
od 8.00 do 13.30 hodin
</t>
  </si>
  <si>
    <t>Předpokládaná cena celkem za 3 roky bez DPH</t>
  </si>
  <si>
    <t>Předpokládaná cena celkem za 3 roky včetně DPH</t>
  </si>
  <si>
    <t>Cena celkem za uvedené předpokládané množství daného druhu odpadu za 1 rok vč. DPH</t>
  </si>
  <si>
    <t>Četnost odvozu (pro obě místa stejná)</t>
  </si>
  <si>
    <t>Účastník doplní ceník s nabídkovou cenou odvozu a likvidace odpadu za měrnou jednotku.</t>
  </si>
  <si>
    <t>2 x týdně (pondělí, čtvrtek) v době od 8.00 do 13.30 hodin nebo na vyžádání</t>
  </si>
  <si>
    <t xml:space="preserve">Každý druh odpadu má své specifické požadavky na manipulaci, skladování a likvidaci. </t>
  </si>
  <si>
    <t>Uvedené množství odpadu je pouze orientační a je stanoveno dle skutečnosti z předcházejícího období. Skutečné množství se bude odvíjet dle aktuálních požadavků zadavatele na odvoz a likvidaci.</t>
  </si>
  <si>
    <t>Obaly obsahující zbytky nebezpečných látek nebo obaly těmito látkami znečištěné (povinnost evidence a správného označení podle Katalogu odpadů - vlastní pytle zelený s potiskem)</t>
  </si>
  <si>
    <t>Odpady, na jejichž sběr a odstraňování jsou kladeny zvláštní požadavky s ohledem na prevenci infekce 3b) - (zvláštní hygienická opatření a likvidace v souladu s ochranou veřejného zdraví - vlastní pytle červené s potiskem)</t>
  </si>
  <si>
    <t>Ostré předměty (kromě čísla 18 01 03) - zhotovitel si na klinik boxy zajistí kvůli převozu vlastní pytle</t>
  </si>
  <si>
    <t>Jiná nepoužitelná léčiva neuvedená pod číslem 18 01 08 - nádoba poskytnutá zhotovitelem (odvezení naplněné a dodání prázdné na naplnění)</t>
  </si>
  <si>
    <t>Příloha č. 4 ZD (příloha č. 1 smlouvy) - Ceník a specifikace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</si>
</sst>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0" fillId="0" borderId="3" xfId="0" applyBorder="1"/>
    <xf numFmtId="0" fontId="0" fillId="0" borderId="7" xfId="0" applyBorder="1"/>
    <xf numFmtId="0" fontId="2" fillId="0" borderId="8" xfId="0" applyFont="1" applyBorder="1" applyAlignment="1">
      <alignment wrapText="1"/>
    </xf>
    <xf numFmtId="0" fontId="0" fillId="2" borderId="0" xfId="0" applyFill="1"/>
    <xf numFmtId="0" fontId="2" fillId="2" borderId="8" xfId="0" applyFont="1" applyFill="1" applyBorder="1"/>
    <xf numFmtId="0" fontId="2" fillId="2" borderId="5" xfId="0" applyFont="1" applyFill="1" applyBorder="1"/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2" fontId="0" fillId="0" borderId="5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16" xfId="0" applyBorder="1"/>
    <xf numFmtId="0" fontId="2" fillId="2" borderId="12" xfId="0" applyFont="1" applyFill="1" applyBorder="1"/>
    <xf numFmtId="0" fontId="3" fillId="0" borderId="12" xfId="0" applyFont="1" applyBorder="1" applyAlignment="1">
      <alignment horizontal="justify" vertical="center"/>
    </xf>
    <xf numFmtId="0" fontId="2" fillId="2" borderId="12" xfId="0" applyFont="1" applyFill="1" applyBorder="1" applyAlignment="1">
      <alignment horizontal="center" vertical="center" wrapText="1"/>
    </xf>
    <xf numFmtId="2" fontId="0" fillId="0" borderId="12" xfId="0" applyNumberFormat="1" applyFill="1" applyBorder="1" applyAlignment="1">
      <alignment horizontal="center" vertical="center"/>
    </xf>
    <xf numFmtId="0" fontId="0" fillId="0" borderId="17" xfId="0" applyBorder="1"/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2" fontId="0" fillId="0" borderId="18" xfId="0" applyNumberForma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/>
    </xf>
    <xf numFmtId="0" fontId="0" fillId="0" borderId="21" xfId="0" applyBorder="1"/>
    <xf numFmtId="4" fontId="1" fillId="0" borderId="21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0" borderId="22" xfId="0" applyBorder="1"/>
    <xf numFmtId="0" fontId="0" fillId="0" borderId="23" xfId="0" applyBorder="1"/>
    <xf numFmtId="164" fontId="0" fillId="0" borderId="8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164" fontId="0" fillId="0" borderId="18" xfId="0" applyNumberFormat="1" applyFill="1" applyBorder="1" applyAlignment="1">
      <alignment vertical="center"/>
    </xf>
    <xf numFmtId="164" fontId="0" fillId="2" borderId="2" xfId="0" applyNumberFormat="1" applyFill="1" applyBorder="1" applyAlignment="1"/>
    <xf numFmtId="164" fontId="0" fillId="2" borderId="19" xfId="0" applyNumberFormat="1" applyFill="1" applyBorder="1" applyAlignment="1"/>
    <xf numFmtId="164" fontId="0" fillId="2" borderId="5" xfId="0" applyNumberFormat="1" applyFill="1" applyBorder="1" applyAlignment="1"/>
    <xf numFmtId="164" fontId="0" fillId="2" borderId="8" xfId="0" applyNumberFormat="1" applyFill="1" applyBorder="1" applyAlignment="1"/>
    <xf numFmtId="164" fontId="0" fillId="2" borderId="24" xfId="0" applyNumberFormat="1" applyFill="1" applyBorder="1" applyAlignment="1"/>
    <xf numFmtId="164" fontId="0" fillId="2" borderId="25" xfId="0" applyNumberFormat="1" applyFill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A16" workbookViewId="0">
      <selection activeCell="I18" sqref="I18"/>
    </sheetView>
  </sheetViews>
  <sheetFormatPr defaultRowHeight="15" x14ac:dyDescent="0.25"/>
  <cols>
    <col min="1" max="1" width="10.140625" customWidth="1"/>
    <col min="2" max="2" width="13.5703125" style="7" customWidth="1"/>
    <col min="3" max="3" width="63.85546875" customWidth="1"/>
    <col min="4" max="4" width="23.28515625" customWidth="1"/>
    <col min="5" max="5" width="26.7109375" customWidth="1"/>
    <col min="6" max="7" width="17.28515625" customWidth="1"/>
    <col min="8" max="8" width="22.85546875" customWidth="1"/>
    <col min="9" max="9" width="18" customWidth="1"/>
  </cols>
  <sheetData>
    <row r="1" spans="1:9" ht="15.75" x14ac:dyDescent="0.25">
      <c r="A1" s="47" t="s">
        <v>42</v>
      </c>
    </row>
    <row r="2" spans="1:9" ht="15.75" thickBot="1" x14ac:dyDescent="0.3"/>
    <row r="3" spans="1:9" x14ac:dyDescent="0.25">
      <c r="A3" s="64" t="s">
        <v>15</v>
      </c>
      <c r="B3" s="66" t="s">
        <v>0</v>
      </c>
      <c r="C3" s="66" t="s">
        <v>10</v>
      </c>
      <c r="D3" s="66" t="s">
        <v>1</v>
      </c>
      <c r="E3" s="66" t="s">
        <v>2</v>
      </c>
      <c r="F3" s="53" t="s">
        <v>17</v>
      </c>
      <c r="G3" s="53" t="s">
        <v>18</v>
      </c>
      <c r="H3" s="49" t="s">
        <v>19</v>
      </c>
      <c r="I3" s="49" t="s">
        <v>32</v>
      </c>
    </row>
    <row r="4" spans="1:9" ht="63.75" customHeight="1" thickBot="1" x14ac:dyDescent="0.3">
      <c r="A4" s="65"/>
      <c r="B4" s="67"/>
      <c r="C4" s="67"/>
      <c r="D4" s="67"/>
      <c r="E4" s="67"/>
      <c r="F4" s="54"/>
      <c r="G4" s="54"/>
      <c r="H4" s="50"/>
      <c r="I4" s="50"/>
    </row>
    <row r="5" spans="1:9" x14ac:dyDescent="0.25">
      <c r="A5" s="5" t="s">
        <v>16</v>
      </c>
      <c r="B5" s="8" t="s">
        <v>24</v>
      </c>
      <c r="C5" s="6" t="s">
        <v>25</v>
      </c>
      <c r="D5" s="55" t="s">
        <v>4</v>
      </c>
      <c r="E5" s="10" t="s">
        <v>23</v>
      </c>
      <c r="F5" s="16">
        <v>0.2</v>
      </c>
      <c r="G5" s="34"/>
      <c r="H5" s="38">
        <f>G5*F5</f>
        <v>0</v>
      </c>
      <c r="I5" s="39">
        <f>H5*1.21</f>
        <v>0</v>
      </c>
    </row>
    <row r="6" spans="1:9" ht="39" x14ac:dyDescent="0.25">
      <c r="A6" s="4" t="s">
        <v>16</v>
      </c>
      <c r="B6" s="9" t="s">
        <v>3</v>
      </c>
      <c r="C6" s="14" t="s">
        <v>38</v>
      </c>
      <c r="D6" s="56"/>
      <c r="E6" s="11" t="s">
        <v>23</v>
      </c>
      <c r="F6" s="15">
        <v>1.8</v>
      </c>
      <c r="G6" s="35"/>
      <c r="H6" s="40">
        <f>G6*F6</f>
        <v>0</v>
      </c>
      <c r="I6" s="39">
        <f t="shared" ref="I6:I19" si="0">H6*1.21</f>
        <v>0</v>
      </c>
    </row>
    <row r="7" spans="1:9" ht="25.5" x14ac:dyDescent="0.25">
      <c r="A7" s="4" t="s">
        <v>16</v>
      </c>
      <c r="B7" s="9" t="s">
        <v>5</v>
      </c>
      <c r="C7" s="1" t="s">
        <v>11</v>
      </c>
      <c r="D7" s="56"/>
      <c r="E7" s="11" t="s">
        <v>23</v>
      </c>
      <c r="F7" s="15">
        <v>0.5</v>
      </c>
      <c r="G7" s="35"/>
      <c r="H7" s="40">
        <f t="shared" ref="H7:H16" si="1">G7*F7</f>
        <v>0</v>
      </c>
      <c r="I7" s="39">
        <f t="shared" si="0"/>
        <v>0</v>
      </c>
    </row>
    <row r="8" spans="1:9" ht="39" x14ac:dyDescent="0.25">
      <c r="A8" s="4" t="s">
        <v>16</v>
      </c>
      <c r="B8" s="9" t="s">
        <v>6</v>
      </c>
      <c r="C8" s="2" t="s">
        <v>12</v>
      </c>
      <c r="D8" s="56"/>
      <c r="E8" s="11" t="s">
        <v>23</v>
      </c>
      <c r="F8" s="15">
        <v>1</v>
      </c>
      <c r="G8" s="35"/>
      <c r="H8" s="40">
        <f t="shared" si="1"/>
        <v>0</v>
      </c>
      <c r="I8" s="39">
        <f t="shared" si="0"/>
        <v>0</v>
      </c>
    </row>
    <row r="9" spans="1:9" x14ac:dyDescent="0.25">
      <c r="A9" s="4" t="s">
        <v>16</v>
      </c>
      <c r="B9" s="9" t="s">
        <v>7</v>
      </c>
      <c r="C9" s="3" t="s">
        <v>13</v>
      </c>
      <c r="D9" s="56"/>
      <c r="E9" s="11" t="s">
        <v>23</v>
      </c>
      <c r="F9" s="15">
        <v>0.7</v>
      </c>
      <c r="G9" s="35"/>
      <c r="H9" s="40">
        <f t="shared" si="1"/>
        <v>0</v>
      </c>
      <c r="I9" s="39">
        <f t="shared" si="0"/>
        <v>0</v>
      </c>
    </row>
    <row r="10" spans="1:9" ht="63.75" x14ac:dyDescent="0.25">
      <c r="A10" s="4" t="s">
        <v>16</v>
      </c>
      <c r="B10" s="9" t="s">
        <v>8</v>
      </c>
      <c r="C10" s="2" t="s">
        <v>39</v>
      </c>
      <c r="D10" s="56"/>
      <c r="E10" s="12" t="s">
        <v>29</v>
      </c>
      <c r="F10" s="15">
        <v>166.65</v>
      </c>
      <c r="G10" s="35"/>
      <c r="H10" s="40">
        <f t="shared" si="1"/>
        <v>0</v>
      </c>
      <c r="I10" s="39">
        <f t="shared" si="0"/>
        <v>0</v>
      </c>
    </row>
    <row r="11" spans="1:9" ht="63.75" x14ac:dyDescent="0.25">
      <c r="A11" s="4" t="s">
        <v>16</v>
      </c>
      <c r="B11" s="9" t="s">
        <v>26</v>
      </c>
      <c r="C11" s="1" t="s">
        <v>40</v>
      </c>
      <c r="D11" s="56"/>
      <c r="E11" s="12" t="s">
        <v>29</v>
      </c>
      <c r="F11" s="15">
        <v>5.0999999999999996</v>
      </c>
      <c r="G11" s="35"/>
      <c r="H11" s="40">
        <f t="shared" si="1"/>
        <v>0</v>
      </c>
      <c r="I11" s="39">
        <f t="shared" si="0"/>
        <v>0</v>
      </c>
    </row>
    <row r="12" spans="1:9" ht="63.75" x14ac:dyDescent="0.25">
      <c r="A12" s="4" t="s">
        <v>16</v>
      </c>
      <c r="B12" s="9" t="s">
        <v>27</v>
      </c>
      <c r="C12" s="1" t="s">
        <v>14</v>
      </c>
      <c r="D12" s="56"/>
      <c r="E12" s="12" t="s">
        <v>29</v>
      </c>
      <c r="F12" s="15">
        <v>0.2</v>
      </c>
      <c r="G12" s="35"/>
      <c r="H12" s="40">
        <f t="shared" si="1"/>
        <v>0</v>
      </c>
      <c r="I12" s="39">
        <f t="shared" si="0"/>
        <v>0</v>
      </c>
    </row>
    <row r="13" spans="1:9" ht="39" thickBot="1" x14ac:dyDescent="0.3">
      <c r="A13" s="17" t="s">
        <v>16</v>
      </c>
      <c r="B13" s="18" t="s">
        <v>9</v>
      </c>
      <c r="C13" s="19" t="s">
        <v>41</v>
      </c>
      <c r="D13" s="57"/>
      <c r="E13" s="20" t="s">
        <v>23</v>
      </c>
      <c r="F13" s="21">
        <v>0.25</v>
      </c>
      <c r="G13" s="36"/>
      <c r="H13" s="42">
        <f t="shared" si="1"/>
        <v>0</v>
      </c>
      <c r="I13" s="43">
        <f t="shared" si="0"/>
        <v>0</v>
      </c>
    </row>
    <row r="14" spans="1:9" ht="39.75" thickTop="1" x14ac:dyDescent="0.25">
      <c r="A14" s="22" t="s">
        <v>16</v>
      </c>
      <c r="B14" s="23" t="s">
        <v>3</v>
      </c>
      <c r="C14" s="14" t="s">
        <v>38</v>
      </c>
      <c r="D14" s="51" t="s">
        <v>28</v>
      </c>
      <c r="E14" s="24" t="s">
        <v>23</v>
      </c>
      <c r="F14" s="25">
        <v>0.6</v>
      </c>
      <c r="G14" s="37"/>
      <c r="H14" s="41">
        <f t="shared" si="1"/>
        <v>0</v>
      </c>
      <c r="I14" s="39">
        <f t="shared" si="0"/>
        <v>0</v>
      </c>
    </row>
    <row r="15" spans="1:9" ht="25.5" x14ac:dyDescent="0.25">
      <c r="A15" s="4" t="s">
        <v>16</v>
      </c>
      <c r="B15" s="9" t="s">
        <v>5</v>
      </c>
      <c r="C15" s="1" t="s">
        <v>11</v>
      </c>
      <c r="D15" s="52"/>
      <c r="E15" s="12" t="s">
        <v>23</v>
      </c>
      <c r="F15" s="13">
        <v>0.3</v>
      </c>
      <c r="G15" s="35"/>
      <c r="H15" s="40">
        <f t="shared" si="1"/>
        <v>0</v>
      </c>
      <c r="I15" s="39">
        <f t="shared" si="0"/>
        <v>0</v>
      </c>
    </row>
    <row r="16" spans="1:9" ht="63.75" x14ac:dyDescent="0.25">
      <c r="A16" s="4" t="s">
        <v>16</v>
      </c>
      <c r="B16" s="9" t="s">
        <v>8</v>
      </c>
      <c r="C16" s="2" t="s">
        <v>39</v>
      </c>
      <c r="D16" s="52"/>
      <c r="E16" s="12" t="s">
        <v>29</v>
      </c>
      <c r="F16" s="13">
        <v>38</v>
      </c>
      <c r="G16" s="35"/>
      <c r="H16" s="40">
        <f t="shared" si="1"/>
        <v>0</v>
      </c>
      <c r="I16" s="39">
        <f t="shared" si="0"/>
        <v>0</v>
      </c>
    </row>
    <row r="17" spans="1:9" ht="63.75" x14ac:dyDescent="0.25">
      <c r="A17" s="4" t="s">
        <v>16</v>
      </c>
      <c r="B17" s="9" t="s">
        <v>26</v>
      </c>
      <c r="C17" s="1" t="s">
        <v>40</v>
      </c>
      <c r="D17" s="52"/>
      <c r="E17" s="12" t="s">
        <v>29</v>
      </c>
      <c r="F17" s="13">
        <v>0.5</v>
      </c>
      <c r="G17" s="35"/>
      <c r="H17" s="40">
        <f>G17*F17</f>
        <v>0</v>
      </c>
      <c r="I17" s="39">
        <f>H17*1.21</f>
        <v>0</v>
      </c>
    </row>
    <row r="18" spans="1:9" ht="63.75" x14ac:dyDescent="0.25">
      <c r="A18" s="4" t="s">
        <v>16</v>
      </c>
      <c r="B18" s="9" t="s">
        <v>27</v>
      </c>
      <c r="C18" s="1" t="s">
        <v>14</v>
      </c>
      <c r="D18" s="52"/>
      <c r="E18" s="12" t="s">
        <v>29</v>
      </c>
      <c r="F18" s="13">
        <v>0.01</v>
      </c>
      <c r="G18" s="35"/>
      <c r="H18" s="40">
        <f>G18*F18</f>
        <v>0</v>
      </c>
      <c r="I18" s="39">
        <f t="shared" si="0"/>
        <v>0</v>
      </c>
    </row>
    <row r="19" spans="1:9" ht="38.25" x14ac:dyDescent="0.25">
      <c r="A19" s="4" t="s">
        <v>16</v>
      </c>
      <c r="B19" s="9" t="s">
        <v>9</v>
      </c>
      <c r="C19" s="19" t="s">
        <v>41</v>
      </c>
      <c r="D19" s="52"/>
      <c r="E19" s="11" t="s">
        <v>23</v>
      </c>
      <c r="F19" s="13">
        <v>0.05</v>
      </c>
      <c r="G19" s="35"/>
      <c r="H19" s="41">
        <f t="shared" ref="H19" si="2">G19*F19</f>
        <v>0</v>
      </c>
      <c r="I19" s="39">
        <f t="shared" si="0"/>
        <v>0</v>
      </c>
    </row>
    <row r="20" spans="1:9" x14ac:dyDescent="0.25">
      <c r="A20" s="32"/>
      <c r="B20" s="60" t="s">
        <v>20</v>
      </c>
      <c r="C20" s="61"/>
      <c r="D20" s="29"/>
      <c r="E20" s="29"/>
      <c r="F20" s="29"/>
      <c r="G20" s="29"/>
      <c r="H20" s="41">
        <f>SUM(H5:H19)</f>
        <v>0</v>
      </c>
      <c r="I20" s="26"/>
    </row>
    <row r="21" spans="1:9" x14ac:dyDescent="0.25">
      <c r="A21" s="33"/>
      <c r="B21" s="60" t="s">
        <v>21</v>
      </c>
      <c r="C21" s="61"/>
      <c r="D21" s="29"/>
      <c r="E21" s="29"/>
      <c r="F21" s="29"/>
      <c r="G21" s="29"/>
      <c r="H21" s="41"/>
      <c r="I21" s="27"/>
    </row>
    <row r="22" spans="1:9" x14ac:dyDescent="0.25">
      <c r="A22" s="33"/>
      <c r="B22" s="60" t="s">
        <v>22</v>
      </c>
      <c r="C22" s="61"/>
      <c r="D22" s="29"/>
      <c r="E22" s="29"/>
      <c r="F22" s="29"/>
      <c r="G22" s="29"/>
      <c r="H22" s="41"/>
      <c r="I22" s="27"/>
    </row>
    <row r="23" spans="1:9" x14ac:dyDescent="0.25">
      <c r="A23" s="33"/>
      <c r="B23" s="62" t="s">
        <v>30</v>
      </c>
      <c r="C23" s="63"/>
      <c r="D23" s="30"/>
      <c r="E23" s="30"/>
      <c r="F23" s="30"/>
      <c r="G23" s="30"/>
      <c r="H23" s="41">
        <f>H20*3</f>
        <v>0</v>
      </c>
      <c r="I23" s="28"/>
    </row>
    <row r="24" spans="1:9" x14ac:dyDescent="0.25">
      <c r="A24" s="33"/>
      <c r="B24" s="62" t="s">
        <v>21</v>
      </c>
      <c r="C24" s="63"/>
      <c r="D24" s="30"/>
      <c r="E24" s="30"/>
      <c r="F24" s="30"/>
      <c r="G24" s="30"/>
      <c r="H24" s="41"/>
      <c r="I24" s="27"/>
    </row>
    <row r="25" spans="1:9" ht="15.75" thickBot="1" x14ac:dyDescent="0.3">
      <c r="A25" s="33"/>
      <c r="B25" s="58" t="s">
        <v>31</v>
      </c>
      <c r="C25" s="59"/>
      <c r="D25" s="31"/>
      <c r="E25" s="31"/>
      <c r="F25" s="31"/>
      <c r="G25" s="31"/>
      <c r="H25" s="41"/>
      <c r="I25" s="27"/>
    </row>
    <row r="27" spans="1:9" x14ac:dyDescent="0.25">
      <c r="B27" s="46" t="s">
        <v>33</v>
      </c>
    </row>
    <row r="28" spans="1:9" x14ac:dyDescent="0.25">
      <c r="B28" s="44" t="s">
        <v>35</v>
      </c>
    </row>
    <row r="29" spans="1:9" x14ac:dyDescent="0.25">
      <c r="B29" s="44"/>
    </row>
    <row r="30" spans="1:9" x14ac:dyDescent="0.25">
      <c r="B30" s="44" t="s">
        <v>36</v>
      </c>
    </row>
    <row r="31" spans="1:9" x14ac:dyDescent="0.25">
      <c r="B31" s="44" t="s">
        <v>37</v>
      </c>
    </row>
    <row r="32" spans="1:9" x14ac:dyDescent="0.25">
      <c r="B32" s="44"/>
    </row>
    <row r="33" spans="2:5" x14ac:dyDescent="0.25">
      <c r="B33" s="48" t="s">
        <v>34</v>
      </c>
      <c r="C33" s="48"/>
      <c r="D33" s="48"/>
      <c r="E33" s="48"/>
    </row>
    <row r="34" spans="2:5" x14ac:dyDescent="0.25">
      <c r="B34" s="45"/>
    </row>
    <row r="35" spans="2:5" x14ac:dyDescent="0.25">
      <c r="B35" s="46"/>
    </row>
    <row r="36" spans="2:5" x14ac:dyDescent="0.25">
      <c r="B36" s="44"/>
    </row>
    <row r="37" spans="2:5" x14ac:dyDescent="0.25">
      <c r="B37" s="44"/>
    </row>
    <row r="38" spans="2:5" ht="15" customHeight="1" x14ac:dyDescent="0.25">
      <c r="B38" s="48"/>
      <c r="C38" s="48"/>
      <c r="D38" s="48"/>
      <c r="E38" s="48"/>
    </row>
  </sheetData>
  <mergeCells count="19">
    <mergeCell ref="A3:A4"/>
    <mergeCell ref="B3:B4"/>
    <mergeCell ref="D3:D4"/>
    <mergeCell ref="E3:E4"/>
    <mergeCell ref="C3:C4"/>
    <mergeCell ref="B38:E38"/>
    <mergeCell ref="B33:E33"/>
    <mergeCell ref="I3:I4"/>
    <mergeCell ref="D14:D19"/>
    <mergeCell ref="F3:F4"/>
    <mergeCell ref="H3:H4"/>
    <mergeCell ref="D5:D13"/>
    <mergeCell ref="G3:G4"/>
    <mergeCell ref="B25:C25"/>
    <mergeCell ref="B20:C20"/>
    <mergeCell ref="B21:C21"/>
    <mergeCell ref="B22:C22"/>
    <mergeCell ref="B23:C23"/>
    <mergeCell ref="B24:C24"/>
  </mergeCells>
  <pageMargins left="0.31496062992125984" right="0.31496062992125984" top="0.39370078740157483" bottom="0.39370078740157483" header="0.31496062992125984" footer="0.31496062992125984"/>
  <pageSetup paperSize="8" scale="95" fitToHeight="0" orientation="landscape" r:id="rId1"/>
  <headerFooter>
    <oddHeader>&amp;RVZ ev. č. VZ1/2025 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Trnková Monika, Bc.</dc:creator>
  <cp:lastModifiedBy>Trnková Monika, Bc.</cp:lastModifiedBy>
  <cp:lastPrinted>2025-08-07T09:12:28Z</cp:lastPrinted>
  <dcterms:created xsi:type="dcterms:W3CDTF">2025-02-03T13:25:23Z</dcterms:created>
  <dcterms:modified xsi:type="dcterms:W3CDTF">2025-08-27T04:58:55Z</dcterms:modified>
</cp:coreProperties>
</file>