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9705" yWindow="65521" windowWidth="9540" windowHeight="9180" activeTab="0"/>
  </bookViews>
  <sheets>
    <sheet name="Příloha č. 2 Technické podmínky" sheetId="1" r:id="rId1"/>
    <sheet name="List1" sheetId="2" r:id="rId2"/>
  </sheets>
  <definedNames>
    <definedName name="_xlnm.Print_Area" localSheetId="0">'Příloha č. 2 Technické podmínky'!$A$1:$F$73</definedName>
  </definedNames>
  <calcPr calcId="125725"/>
</workbook>
</file>

<file path=xl/sharedStrings.xml><?xml version="1.0" encoding="utf-8"?>
<sst xmlns="http://schemas.openxmlformats.org/spreadsheetml/2006/main" count="134" uniqueCount="128">
  <si>
    <t>Název zboží</t>
  </si>
  <si>
    <t>Minimální technické podmínky</t>
  </si>
  <si>
    <t xml:space="preserve">Předpokládané množství </t>
  </si>
  <si>
    <t>Kalhoty odolné proti prořezu</t>
  </si>
  <si>
    <t xml:space="preserve">Plášť ¾ modrý – trojkombinace </t>
  </si>
  <si>
    <t>Plášť pracovní</t>
  </si>
  <si>
    <t>Pracovní tričko – oranžové, dlouhý rukáv</t>
  </si>
  <si>
    <t>Pracovní tričko – barevné, dlouhý rukáv</t>
  </si>
  <si>
    <t>Vesta výstražná oranžová C 471 třídy 3:2</t>
  </si>
  <si>
    <t>Vesta výstražná zelená C 471 třídy 3:2</t>
  </si>
  <si>
    <t>Kamaše kožené</t>
  </si>
  <si>
    <t>Obuv pracovní k vysprávkové soupravě</t>
  </si>
  <si>
    <t>Obuv proti prořezu</t>
  </si>
  <si>
    <t>Holínky gumové</t>
  </si>
  <si>
    <t>Holínky gumové nebo kožené s plstěnou holení - zimní</t>
  </si>
  <si>
    <t>Čepice letní - modrá</t>
  </si>
  <si>
    <t>Čepice letní - oranžová</t>
  </si>
  <si>
    <t>Čepice zimní - modrá</t>
  </si>
  <si>
    <t>Čepice zimní - oranžová</t>
  </si>
  <si>
    <t>Rukavice antivibrační</t>
  </si>
  <si>
    <t>Rukavice dielektrické</t>
  </si>
  <si>
    <t>Rukavice kožené pracovní - letní</t>
  </si>
  <si>
    <t>Rukavice kožené pracovní - zimní</t>
  </si>
  <si>
    <t>Rukavice odolné proti chemikáliím</t>
  </si>
  <si>
    <t>Rukavice odolné proti toluenu</t>
  </si>
  <si>
    <t>Rukavice svářečské kožené</t>
  </si>
  <si>
    <t>Zástěra kožená svářečská</t>
  </si>
  <si>
    <t>Zástěra ochranná k vysprávkové soupravě</t>
  </si>
  <si>
    <t>Zástěra pracovní pogumovaná</t>
  </si>
  <si>
    <t>Brýle ochranné - čiré</t>
  </si>
  <si>
    <t>Brýle pro svařování plamenem</t>
  </si>
  <si>
    <t>Chránič sluchu mušlový</t>
  </si>
  <si>
    <t>Chránič sluchu zátkový</t>
  </si>
  <si>
    <t>Kukla svářečská</t>
  </si>
  <si>
    <t>Obvazový balíček</t>
  </si>
  <si>
    <t>Přilba ochranná stavební</t>
  </si>
  <si>
    <t>Přilba s ochranou sluchu a zraku</t>
  </si>
  <si>
    <t>Zateplovací vložka pod přilbu - bavlněná</t>
  </si>
  <si>
    <t>Respirátor proti prachu</t>
  </si>
  <si>
    <t>Souprava pro práci ve výškách</t>
  </si>
  <si>
    <t>Štít obličejový</t>
  </si>
  <si>
    <t>Číslo položky</t>
  </si>
  <si>
    <t>V:</t>
  </si>
  <si>
    <t>dne:</t>
  </si>
  <si>
    <t>razítko a podpis odpovědné osoby</t>
  </si>
  <si>
    <t>Cena za 1 kus/pár v Kč bez DPH včetně dopravy</t>
  </si>
  <si>
    <t>Cena za předpokládané množství v Kč bez DPH, včetně dopravy</t>
  </si>
  <si>
    <t>Respirátor proti aerosolům</t>
  </si>
  <si>
    <r>
      <t>Plášť ¾ výstražný – trojkombinace</t>
    </r>
  </si>
  <si>
    <t>Polomaska proti parám organických látek</t>
  </si>
  <si>
    <t>Bunda výstřažná pro THP</t>
  </si>
  <si>
    <t>Blůza odolná proti prořezu</t>
  </si>
  <si>
    <t>Celková nabídková cena</t>
  </si>
  <si>
    <t>v Kč bez DPH</t>
  </si>
  <si>
    <t>DPH (21%)</t>
  </si>
  <si>
    <t>v Kč včetně DPH</t>
  </si>
  <si>
    <t>Materiál kůže, s přezkami, určené pro svářeče.</t>
  </si>
  <si>
    <r>
      <rPr>
        <u val="single"/>
        <sz val="10"/>
        <color indexed="8"/>
        <rFont val="Arial"/>
        <family val="2"/>
      </rPr>
      <t>Celokožená</t>
    </r>
    <r>
      <rPr>
        <sz val="10"/>
        <color indexed="8"/>
        <rFont val="Arial"/>
        <family val="2"/>
      </rPr>
      <t xml:space="preserve"> </t>
    </r>
    <r>
      <rPr>
        <u val="single"/>
        <sz val="10"/>
        <color indexed="8"/>
        <rFont val="Arial"/>
        <family val="2"/>
      </rPr>
      <t>kotníková</t>
    </r>
    <r>
      <rPr>
        <sz val="10"/>
        <color indexed="8"/>
        <rFont val="Arial"/>
        <family val="2"/>
      </rPr>
      <t xml:space="preserve"> </t>
    </r>
    <r>
      <rPr>
        <u val="single"/>
        <sz val="10"/>
        <color indexed="8"/>
        <rFont val="Arial"/>
        <family val="2"/>
      </rPr>
      <t>obuv</t>
    </r>
    <r>
      <rPr>
        <sz val="10"/>
        <color indexed="8"/>
        <rFont val="Arial"/>
        <family val="2"/>
      </rPr>
      <t xml:space="preserve"> v bezpečnostní třídě S3 se svrškem z lícové hovězinové usně, PUR protiskluznou (klasifikace SRC) nepíšící podešví (PUR dvojí hustoty), odolnou vůči ropným látkám, s integrovanou absorpcí energie v patě. Podešev vpředu bude přecházet v integrovanou okopovou špičku. Svršek bude vyroben z voděodolné 2,2 mm silné hydrofobní lícové usně, s kvalitním měkčeným límcem, který dobře chrání kotníky. Obuv musí mít ve špičce integrovanou nekovovou tužínku a ve stélce uloženou kevlarovou planžetu chránící proti úrazu propíchnutím podešve ostrým předmětem.</t>
    </r>
  </si>
  <si>
    <r>
      <rPr>
        <u val="single"/>
        <sz val="10"/>
        <color indexed="8"/>
        <rFont val="Arial"/>
        <family val="2"/>
      </rPr>
      <t>Celokožená</t>
    </r>
    <r>
      <rPr>
        <sz val="10"/>
        <color indexed="8"/>
        <rFont val="Arial"/>
        <family val="2"/>
      </rPr>
      <t xml:space="preserve"> </t>
    </r>
    <r>
      <rPr>
        <u val="single"/>
        <sz val="10"/>
        <color indexed="8"/>
        <rFont val="Arial"/>
        <family val="2"/>
      </rPr>
      <t>poloholeňová</t>
    </r>
    <r>
      <rPr>
        <sz val="10"/>
        <color indexed="8"/>
        <rFont val="Arial"/>
        <family val="2"/>
      </rPr>
      <t xml:space="preserve"> </t>
    </r>
    <r>
      <rPr>
        <u val="single"/>
        <sz val="10"/>
        <color indexed="8"/>
        <rFont val="Arial"/>
        <family val="2"/>
      </rPr>
      <t>obuv</t>
    </r>
    <r>
      <rPr>
        <sz val="10"/>
        <color indexed="8"/>
        <rFont val="Arial"/>
        <family val="2"/>
      </rPr>
      <t xml:space="preserve"> v bezpečnostní třídě S3 se svrškem z lícové hovězinové usně, PUR protiskluznou (klasifikace SRC) nepíšící podešví (PUR dvojí hustoty), odolnou vůči ropným látkám, s integrovanou absorpcí energie v patě. Podešev vpředu bude přecházet v integrovanou okopovou špičku. Svršek musí být vyroben z voděodolné min. 2,2 mm silné hydrofobní lícové usně, s kvalitním měkčeným lícem, který dobře chrání kotníky. Obuv bude zateplena vysokojakostním akrylovým kožíškem a musí mít ve špičce integrovanou nekovovou tužínku, ve stélce bude uložena kevlarová planžeta chránící proti úrazu propíchnutím podešve ostrým předmětem.</t>
    </r>
  </si>
  <si>
    <r>
      <rPr>
        <u val="single"/>
        <sz val="10"/>
        <color indexed="8"/>
        <rFont val="Arial"/>
        <family val="2"/>
      </rPr>
      <t>PVC</t>
    </r>
    <r>
      <rPr>
        <sz val="10"/>
        <color indexed="8"/>
        <rFont val="Arial"/>
        <family val="2"/>
      </rPr>
      <t xml:space="preserve"> </t>
    </r>
    <r>
      <rPr>
        <u val="single"/>
        <sz val="10"/>
        <color indexed="8"/>
        <rFont val="Arial"/>
        <family val="2"/>
      </rPr>
      <t>holiny</t>
    </r>
    <r>
      <rPr>
        <sz val="10"/>
        <color indexed="8"/>
        <rFont val="Arial"/>
        <family val="2"/>
      </rPr>
      <t xml:space="preserve"> s protiskluznou podešví.</t>
    </r>
  </si>
  <si>
    <r>
      <rPr>
        <u val="single"/>
        <sz val="10"/>
        <color indexed="8"/>
        <rFont val="Arial"/>
        <family val="2"/>
      </rPr>
      <t>Pryžové</t>
    </r>
    <r>
      <rPr>
        <sz val="10"/>
        <color indexed="8"/>
        <rFont val="Arial"/>
        <family val="2"/>
      </rPr>
      <t xml:space="preserve"> </t>
    </r>
    <r>
      <rPr>
        <u val="single"/>
        <sz val="10"/>
        <color indexed="8"/>
        <rFont val="Arial"/>
        <family val="2"/>
      </rPr>
      <t>gumofilcové</t>
    </r>
    <r>
      <rPr>
        <sz val="10"/>
        <color indexed="8"/>
        <rFont val="Arial"/>
        <family val="2"/>
      </rPr>
      <t xml:space="preserve"> </t>
    </r>
    <r>
      <rPr>
        <u val="single"/>
        <sz val="10"/>
        <color indexed="8"/>
        <rFont val="Arial"/>
        <family val="2"/>
      </rPr>
      <t>holiny</t>
    </r>
    <r>
      <rPr>
        <sz val="10"/>
        <color indexed="8"/>
        <rFont val="Arial"/>
        <family val="2"/>
      </rPr>
      <t xml:space="preserve"> s protiskluznou podešví v provedení se zavalovanou podešví, odolností proti kyselinám, louhům a solím.</t>
    </r>
  </si>
  <si>
    <t xml:space="preserve">Materiál bavlna, barva modrá, provedení s pevným kšiltem. </t>
  </si>
  <si>
    <t xml:space="preserve">Materiál bavlna, barva oranžová, provedení s pevným kšiltem. </t>
  </si>
  <si>
    <t xml:space="preserve">Skládací ochrana uší, pevný kšilt, barva modrá, zateplená. </t>
  </si>
  <si>
    <t>Skládací ochrana uší, pevný kšilt, barva oranžová, zateplená.</t>
  </si>
  <si>
    <t>Viz název zboží.</t>
  </si>
  <si>
    <t>Odolná vůči ropným látkám a teplotě do 300°C.</t>
  </si>
  <si>
    <r>
      <rPr>
        <u val="single"/>
        <sz val="10"/>
        <color indexed="8"/>
        <rFont val="Arial"/>
        <family val="2"/>
      </rPr>
      <t>Balíček</t>
    </r>
    <r>
      <rPr>
        <sz val="10"/>
        <color indexed="8"/>
        <rFont val="Arial"/>
        <family val="2"/>
      </rPr>
      <t xml:space="preserve"> </t>
    </r>
    <r>
      <rPr>
        <u val="single"/>
        <sz val="10"/>
        <color indexed="8"/>
        <rFont val="Arial"/>
        <family val="2"/>
      </rPr>
      <t>první</t>
    </r>
    <r>
      <rPr>
        <sz val="10"/>
        <color indexed="8"/>
        <rFont val="Arial"/>
        <family val="2"/>
      </rPr>
      <t xml:space="preserve"> </t>
    </r>
    <r>
      <rPr>
        <u val="single"/>
        <sz val="10"/>
        <color indexed="8"/>
        <rFont val="Arial"/>
        <family val="2"/>
      </rPr>
      <t>pomoci</t>
    </r>
    <r>
      <rPr>
        <sz val="10"/>
        <color indexed="8"/>
        <rFont val="Arial"/>
        <family val="2"/>
      </rPr>
      <t xml:space="preserve"> určený pro pilaře dle § 2 odst. 3 nařízení vlády č. 28/2002 Sb. obsahující minimálně 1 kus obvaz hotový č. 3, 1 kus obinadlo škrtící pryžové a 2 kusy gázové kompresy (např. Sterilux) 10 cm x 10 cm.</t>
    </r>
  </si>
  <si>
    <r>
      <rPr>
        <u val="single"/>
        <sz val="10"/>
        <color indexed="8"/>
        <rFont val="Arial"/>
        <family val="2"/>
      </rPr>
      <t>Laclové</t>
    </r>
    <r>
      <rPr>
        <sz val="10"/>
        <color indexed="8"/>
        <rFont val="Arial"/>
        <family val="2"/>
      </rPr>
      <t xml:space="preserve"> </t>
    </r>
    <r>
      <rPr>
        <u val="single"/>
        <sz val="10"/>
        <color indexed="8"/>
        <rFont val="Arial"/>
        <family val="2"/>
      </rPr>
      <t>pracovní</t>
    </r>
    <r>
      <rPr>
        <sz val="10"/>
        <color indexed="8"/>
        <rFont val="Arial"/>
        <family val="2"/>
      </rPr>
      <t xml:space="preserve"> </t>
    </r>
    <r>
      <rPr>
        <u val="single"/>
        <sz val="10"/>
        <color indexed="8"/>
        <rFont val="Arial"/>
        <family val="2"/>
      </rPr>
      <t>kalhoty</t>
    </r>
    <r>
      <rPr>
        <sz val="10"/>
        <color indexed="8"/>
        <rFont val="Arial"/>
        <family val="2"/>
      </rPr>
      <t xml:space="preserve"> z keprového materiálu 100% bavlny gramáže min. 280 g/m</t>
    </r>
    <r>
      <rPr>
        <vertAlign val="superscript"/>
        <sz val="10"/>
        <color indexed="8"/>
        <rFont val="Arial"/>
        <family val="2"/>
      </rPr>
      <t xml:space="preserve">2 </t>
    </r>
    <r>
      <rPr>
        <sz val="10"/>
        <color indexed="8"/>
        <rFont val="Arial"/>
        <family val="2"/>
      </rPr>
      <t>ve standardní středně modré (nebo tmavě modré) barvě. Kalhoty s kapsou na zip na laclu, příklopcem na zip, se dvěma bočními kapsami, jednou kapsou vzadu se zipem (dle požadavku i kapsu pro metr na nohavici). Vyztuženy dvojitým přeplátováním v oblasti kolenou (s možností dvojitého zesílení kapsy nebo sedového dílu). Dolní okraj obou nohavic je vybaven stahovacím zapínáním na knoflík. Švy budou v namáhaných částech (rohy kapes, zipy) „ryglovány“ několikanásobným prošitím.</t>
    </r>
  </si>
  <si>
    <t>Blůza keprová - modrá dle ČSN EN ISO 13688</t>
  </si>
  <si>
    <t>Kalhoty keprové s laclem - modré dle ČSN EN ISO 13688</t>
  </si>
  <si>
    <r>
      <rPr>
        <u val="single"/>
        <sz val="10"/>
        <color indexed="8"/>
        <rFont val="Arial"/>
        <family val="2"/>
      </rPr>
      <t>Pracovní</t>
    </r>
    <r>
      <rPr>
        <sz val="10"/>
        <color indexed="8"/>
        <rFont val="Arial"/>
        <family val="2"/>
      </rPr>
      <t xml:space="preserve"> </t>
    </r>
    <r>
      <rPr>
        <u val="single"/>
        <sz val="10"/>
        <color indexed="8"/>
        <rFont val="Arial"/>
        <family val="2"/>
      </rPr>
      <t>kalhoty</t>
    </r>
    <r>
      <rPr>
        <sz val="10"/>
        <color indexed="8"/>
        <rFont val="Arial"/>
        <family val="2"/>
      </rPr>
      <t xml:space="preserve"> barvy oranžová s reflexními pruhy, odpovídá ČSN EN ISO 20471, podíl bavlny min. 50% (50 % CO:50 %PE), vrchní tkaná vrtsva PE a spodní tkaná vrstva CO, gramáž min. 245 g/m</t>
    </r>
    <r>
      <rPr>
        <sz val="10"/>
        <color indexed="8"/>
        <rFont val="Arial"/>
        <family val="2"/>
      </rPr>
      <t>²</t>
    </r>
    <r>
      <rPr>
        <sz val="10"/>
        <color indexed="8"/>
        <rFont val="Arial"/>
        <family val="2"/>
      </rPr>
      <t>. Kalhoty na šňůrku, příklopcem na zip, se dvěma bočními kapsami, jednou kapsou vzadu se zipem (dle požadavku i kapsu pro metr na nohavici). Vyztuženy dvojitým přeplátováním v oblasti kolenou (s možností dvojitého zesílení kapes nebo sedavého dílu). Dolní okraj obou nohavic musí být vybaven stahovacím zapínáním na knoflík. Švy jsou v namáhaných částech (rohy kapes, zipy) „ryglovány“ několikanásobným prošitím.</t>
    </r>
  </si>
  <si>
    <r>
      <rPr>
        <u val="single"/>
        <sz val="10"/>
        <color indexed="8"/>
        <rFont val="Arial"/>
        <family val="2"/>
      </rPr>
      <t>Laclové</t>
    </r>
    <r>
      <rPr>
        <sz val="10"/>
        <color indexed="8"/>
        <rFont val="Arial"/>
        <family val="2"/>
      </rPr>
      <t xml:space="preserve"> </t>
    </r>
    <r>
      <rPr>
        <u val="single"/>
        <sz val="10"/>
        <color indexed="8"/>
        <rFont val="Arial"/>
        <family val="2"/>
      </rPr>
      <t>pracovní</t>
    </r>
    <r>
      <rPr>
        <sz val="10"/>
        <color indexed="8"/>
        <rFont val="Arial"/>
        <family val="2"/>
      </rPr>
      <t xml:space="preserve"> </t>
    </r>
    <r>
      <rPr>
        <u val="single"/>
        <sz val="10"/>
        <color indexed="8"/>
        <rFont val="Arial"/>
        <family val="2"/>
      </rPr>
      <t>kalhoty</t>
    </r>
    <r>
      <rPr>
        <sz val="10"/>
        <color indexed="8"/>
        <rFont val="Arial"/>
        <family val="2"/>
      </rPr>
      <t xml:space="preserve"> barvy oranžová s reflexními pruhy, odpovídá ČSN EN ISO 20471, podíl bavlny min. 50% (50 % CO:50 %PE), vrchní tkaná vrtsva PE a spodní tkaná vrstva CO, gramáž min. 245 g/m². Kalhoty s kapsou na zip na laclu, příklopcem na zip, se dvěma bočními kapsami, jednou kapsou vzadu se zipem (dle požadavku i kapsu pro metr na nohavici). Vyztuženy dvojitým přeplátováním v oblasti kolenou (s možností dvojitého zesílení kapes nebo sedavého dílu). Dolní okraj obou nohavic musí být vybaven stahovacím zapínáním na knoflík. Švy jsou v namáhaných částech (rohy kapes, zipy) „ryglovány“ několikanásobným prošitím.</t>
    </r>
  </si>
  <si>
    <t>100% bavlna, barva oranžová, gramáž 160 g/m².</t>
  </si>
  <si>
    <t>100% bavlna, barva jiná než oranžová, gramáž 160 g/m².</t>
  </si>
  <si>
    <t>Odpovídá ČSN EN ISO 20471 třídy 3:2, barva oranžová.</t>
  </si>
  <si>
    <r>
      <rPr>
        <u val="single"/>
        <sz val="10"/>
        <color indexed="8"/>
        <rFont val="Arial"/>
        <family val="2"/>
      </rPr>
      <t>Celokožená</t>
    </r>
    <r>
      <rPr>
        <sz val="10"/>
        <color indexed="8"/>
        <rFont val="Arial"/>
        <family val="2"/>
      </rPr>
      <t xml:space="preserve"> </t>
    </r>
    <r>
      <rPr>
        <u val="single"/>
        <sz val="10"/>
        <color indexed="8"/>
        <rFont val="Arial"/>
        <family val="2"/>
      </rPr>
      <t>kotníková</t>
    </r>
    <r>
      <rPr>
        <sz val="10"/>
        <color indexed="8"/>
        <rFont val="Arial"/>
        <family val="2"/>
      </rPr>
      <t xml:space="preserve"> </t>
    </r>
    <r>
      <rPr>
        <u val="single"/>
        <sz val="10"/>
        <color indexed="8"/>
        <rFont val="Arial"/>
        <family val="2"/>
      </rPr>
      <t>obuv</t>
    </r>
    <r>
      <rPr>
        <sz val="10"/>
        <color indexed="8"/>
        <rFont val="Arial"/>
        <family val="2"/>
      </rPr>
      <t xml:space="preserve"> v bezpečnostní třídě S3 se svrškem z lícové buvolí usně, pryžovou protiskluznou nepíšící podešví (kombinace PUR/pryž), odolnou vůči ropným látkám a teplotě do 300</t>
    </r>
    <r>
      <rPr>
        <sz val="10"/>
        <color indexed="8"/>
        <rFont val="Times New Roman"/>
        <family val="1"/>
      </rPr>
      <t>°</t>
    </r>
    <r>
      <rPr>
        <sz val="10"/>
        <color indexed="8"/>
        <rFont val="Arial"/>
        <family val="2"/>
      </rPr>
      <t>C, s integrovanou absorpcí energie v patě. Svršek je vyroben z voděodolné hydrofobní lícové usně s kvalitním měkčeným límcem, který dobře chrání kotníky. Obuv musí mít ve špičce integrovanou kovovou bezpečnostní tužinku a ve stélce uloženou tenkou kovovou planžetu chránící proti úrazu propíchnutím podešve ostrým předmětem. Obuv musí splňovat požadavky normy ČSN EN ISO 20345.</t>
    </r>
  </si>
  <si>
    <t>Obuv pracovní kožená, provedení S3 dle ČSN EN ISO 20345</t>
  </si>
  <si>
    <t>Obuv pracovní zimní, provedení S3 dle ČSN EN ISO 20345</t>
  </si>
  <si>
    <r>
      <rPr>
        <u val="single"/>
        <sz val="10"/>
        <color indexed="8"/>
        <rFont val="Arial"/>
        <family val="2"/>
      </rPr>
      <t>Celokožená</t>
    </r>
    <r>
      <rPr>
        <sz val="10"/>
        <color indexed="8"/>
        <rFont val="Arial"/>
        <family val="2"/>
      </rPr>
      <t xml:space="preserve"> </t>
    </r>
    <r>
      <rPr>
        <u val="single"/>
        <sz val="10"/>
        <color indexed="8"/>
        <rFont val="Arial"/>
        <family val="2"/>
      </rPr>
      <t>protiprořezová</t>
    </r>
    <r>
      <rPr>
        <sz val="10"/>
        <color indexed="8"/>
        <rFont val="Arial"/>
        <family val="2"/>
      </rPr>
      <t xml:space="preserve"> </t>
    </r>
    <r>
      <rPr>
        <u val="single"/>
        <sz val="10"/>
        <color indexed="8"/>
        <rFont val="Arial"/>
        <family val="2"/>
      </rPr>
      <t>poloholeňová</t>
    </r>
    <r>
      <rPr>
        <sz val="10"/>
        <color indexed="8"/>
        <rFont val="Arial"/>
        <family val="2"/>
      </rPr>
      <t xml:space="preserve"> </t>
    </r>
    <r>
      <rPr>
        <u val="single"/>
        <sz val="10"/>
        <color indexed="8"/>
        <rFont val="Arial"/>
        <family val="2"/>
      </rPr>
      <t>obuv</t>
    </r>
    <r>
      <rPr>
        <sz val="10"/>
        <color indexed="8"/>
        <rFont val="Arial"/>
        <family val="2"/>
      </rPr>
      <t xml:space="preserve"> se svrškem z lícové usně, pryžovou protiskluznou podešví odolnou vůči ropným látkám, s integrovanou absorpcí energie v patě. Svršek bude z voděodolné hydrofobní usně, a v mezivrstvě musí mít vlepenou paropropustnou membránu a bezpečnostní tkaninu, která chrání proti pořezání motorovou pilou ve třídě 1. (do rychlosti řetězu 20 m/s). Obuv bude mít ve  špičce (kryté zvnějšku pryžovou ochrannou obsázku) integrovanou kovovou bezpečnostní špičku a bude splňovat požadavky normy ČSN EN ISO 20345.</t>
    </r>
  </si>
  <si>
    <r>
      <rPr>
        <u val="single"/>
        <sz val="10"/>
        <color indexed="8"/>
        <rFont val="Arial"/>
        <family val="2"/>
      </rPr>
      <t>Polykarbonátové</t>
    </r>
    <r>
      <rPr>
        <sz val="10"/>
        <color indexed="8"/>
        <rFont val="Arial"/>
        <family val="2"/>
      </rPr>
      <t xml:space="preserve"> </t>
    </r>
    <r>
      <rPr>
        <u val="single"/>
        <sz val="10"/>
        <color indexed="8"/>
        <rFont val="Arial"/>
        <family val="2"/>
      </rPr>
      <t>brýle</t>
    </r>
    <r>
      <rPr>
        <sz val="10"/>
        <color indexed="8"/>
        <rFont val="Arial"/>
        <family val="2"/>
      </rPr>
      <t xml:space="preserve"> nemlžící, odolné proti poškrábání a nárazu velkých částic, splňující mechanickou ochranu dle ČSN EN 166 a ochranu před UV zářením dle ČSN EN 170.</t>
    </r>
  </si>
  <si>
    <r>
      <rPr>
        <u val="single"/>
        <sz val="10"/>
        <color indexed="8"/>
        <rFont val="Arial"/>
        <family val="2"/>
      </rPr>
      <t>Souprava</t>
    </r>
    <r>
      <rPr>
        <sz val="10"/>
        <color indexed="8"/>
        <rFont val="Arial"/>
        <family val="2"/>
      </rPr>
      <t xml:space="preserve"> bude obsahovat minimálně zachycovací postroj splňující ČSN EN 358 a ČSN EN 361, zachycovač pádu dle ČSN EN 360, ČSN EN 358 a ČSN EN 363, lano (vysokopevnostní s kontrolním vláknem opotřebení, zakončeno okem pro snadnou instalaci, záplet proti vyklouznutí lanové brzdy) dle ČSN EN 353-2, karabinu ocelovou se šroubovací pojistkou dle ČSN EN 362 a odolnou transportní tašku. </t>
    </r>
  </si>
  <si>
    <r>
      <rPr>
        <u val="single"/>
        <sz val="10"/>
        <color indexed="8"/>
        <rFont val="Arial"/>
        <family val="2"/>
      </rPr>
      <t>Filtrační</t>
    </r>
    <r>
      <rPr>
        <sz val="10"/>
        <color indexed="8"/>
        <rFont val="Arial"/>
        <family val="2"/>
      </rPr>
      <t xml:space="preserve"> </t>
    </r>
    <r>
      <rPr>
        <u val="single"/>
        <sz val="10"/>
        <color indexed="8"/>
        <rFont val="Arial"/>
        <family val="2"/>
      </rPr>
      <t>polomaska</t>
    </r>
    <r>
      <rPr>
        <sz val="10"/>
        <color indexed="8"/>
        <rFont val="Arial"/>
        <family val="2"/>
      </rPr>
      <t xml:space="preserve"> s aktivním uhlím a výdechovým ventilem k ochraně proti pevným částicím a kapalným aerosolům do koncentrace max. 12 násobku NPK a proti netoxickým plynům a párám pod NPK, splňující požadavky ČSN EN 149+A1.</t>
    </r>
  </si>
  <si>
    <r>
      <rPr>
        <u val="single"/>
        <sz val="10"/>
        <color indexed="8"/>
        <rFont val="Arial"/>
        <family val="2"/>
      </rPr>
      <t>Bunda</t>
    </r>
    <r>
      <rPr>
        <sz val="10"/>
        <color indexed="8"/>
        <rFont val="Arial"/>
        <family val="2"/>
      </rPr>
      <t xml:space="preserve"> </t>
    </r>
    <r>
      <rPr>
        <u val="single"/>
        <sz val="10"/>
        <color indexed="8"/>
        <rFont val="Arial"/>
        <family val="2"/>
      </rPr>
      <t>zimní</t>
    </r>
    <r>
      <rPr>
        <sz val="10"/>
        <color indexed="8"/>
        <rFont val="Arial"/>
        <family val="2"/>
      </rPr>
      <t xml:space="preserve"> reflexní oranžová, nepromokavá zateplená bunda ze syntetického 100% PE s odepínací kožešinovou vložkou v kombinaci s 300D Oxford modrou tkaninou na rukávech a spodku bundy. Bunda má odepínací rukávy a odepínací kapuci skrytou v kožešinovém límci a speciální povrchovou úprava proti ušpinění. Je vybavena dvěma patkovými kapsami v pase, jednou náprsní kapsou na mobilní telefon a jednou náprsní kapsou se zapínáním na zip a poutkem na zavěšení vysílačky. Bunda má vpředu zapínání na zip kryté légou na druky a pružnými manžetami na rukávech. Výrobek splňuje ČSN EN ISO 20471 a ČSN EN 343+A1.</t>
    </r>
  </si>
  <si>
    <r>
      <t>Protiprořezové</t>
    </r>
    <r>
      <rPr>
        <sz val="10"/>
        <color indexed="8"/>
        <rFont val="Arial"/>
        <family val="2"/>
      </rPr>
      <t xml:space="preserve"> </t>
    </r>
    <r>
      <rPr>
        <u val="single"/>
        <sz val="10"/>
        <color indexed="8"/>
        <rFont val="Arial"/>
        <family val="2"/>
      </rPr>
      <t>kalhoty</t>
    </r>
    <r>
      <rPr>
        <sz val="10"/>
        <color indexed="8"/>
        <rFont val="Arial"/>
        <family val="2"/>
      </rPr>
      <t xml:space="preserve"> s laclem ze směsového materiálu 35 CO + 65% PE s povrchovou úpravou, která odpuzuje vodu a špínu, v zeleno-oranžové barevné kombinaci. Integrovaná ochrana nohou (180 °+5 cm) ze speciálního materiálu všitého do nohavic, schopného ochránit nohu proti řeznému poranění motorovou pilou při rychlosti otáčení řetězu do 20 m/s. Elastický pas a šle s plastovými sponami musí umožňovat volný pohyb pracovníka a zároveň podržet kalhoty v optimální poloze na těle. Náprsní kapsa je opatřena proti zapadávání pilin zavíráním na zip. Kalhoty opatřeny dvěma bočními patkovými kapsami a jednou zadní kapsou. Výrobek je harmonizován s normami ČSN EN ISO 13688, ČSN EN 381-5, a splňuje ochrannou třídu 1.</t>
    </r>
  </si>
  <si>
    <t>Odpovídá ČSN EN ISO 20471 třídy 3:2, barva zelená.</t>
  </si>
  <si>
    <r>
      <t>Plášť</t>
    </r>
    <r>
      <rPr>
        <sz val="10"/>
        <color indexed="8"/>
        <rFont val="Arial"/>
        <family val="2"/>
      </rPr>
      <t xml:space="preserve"> - tmavě modrá ¾, voděodolná zimní bunda ze syntetického PE s podlepenými švy, odepínací kapucí skrytou v límci, odvětráním na zádech, se čtyřmi rozšiřitelnými kapsami krytými klopami na druky. Dvě speciální kapsy jsou určené pro ID (vizitku) a mobilní telefon, uvnitř bundy je speciální kapsa na brýle. Vnitřek tvoří oddělitelný samostatný polyesterovou stříží zateplený kabát podšitý bavlněným flanelem</t>
    </r>
    <r>
      <rPr>
        <sz val="10"/>
        <color indexed="8"/>
        <rFont val="Arial"/>
        <family val="2"/>
      </rPr>
      <t>, s oddělitelnými rukávy na zip, dvěma vnějšími a jednou vnitřní kapsou. Výrobek splňující ČSN EN 343+A1.</t>
    </r>
  </si>
  <si>
    <t>Obuv pracovní lehká</t>
  </si>
  <si>
    <t>Rukavice pracovní do dílen</t>
  </si>
  <si>
    <t>Pletené bezešvé nylonové rukavice s pružnou manžetou, povrstvené na dlani a na prstech mikroporézním nitrilem pro dílenské práce s ropnými látkami, splňující požadavky ČSN EN 388.</t>
  </si>
  <si>
    <r>
      <rPr>
        <u val="single"/>
        <sz val="10"/>
        <color indexed="8"/>
        <rFont val="Arial"/>
        <family val="2"/>
      </rPr>
      <t>Samostmívací</t>
    </r>
    <r>
      <rPr>
        <sz val="10"/>
        <color indexed="8"/>
        <rFont val="Arial"/>
        <family val="2"/>
      </rPr>
      <t xml:space="preserve"> </t>
    </r>
    <r>
      <rPr>
        <u val="single"/>
        <sz val="10"/>
        <color indexed="8"/>
        <rFont val="Arial"/>
        <family val="2"/>
      </rPr>
      <t>plastová</t>
    </r>
    <r>
      <rPr>
        <sz val="10"/>
        <color indexed="8"/>
        <rFont val="Arial"/>
        <family val="2"/>
      </rPr>
      <t xml:space="preserve"> </t>
    </r>
    <r>
      <rPr>
        <u val="single"/>
        <sz val="10"/>
        <color indexed="8"/>
        <rFont val="Arial"/>
        <family val="2"/>
      </rPr>
      <t>svářečská</t>
    </r>
    <r>
      <rPr>
        <sz val="10"/>
        <color indexed="8"/>
        <rFont val="Arial"/>
        <family val="2"/>
      </rPr>
      <t xml:space="preserve"> </t>
    </r>
    <r>
      <rPr>
        <u val="single"/>
        <sz val="10"/>
        <color indexed="8"/>
        <rFont val="Arial"/>
        <family val="2"/>
      </rPr>
      <t>kukla</t>
    </r>
    <r>
      <rPr>
        <sz val="10"/>
        <color indexed="8"/>
        <rFont val="Arial"/>
        <family val="2"/>
      </rPr>
      <t xml:space="preserve"> s nastavitelným rozsahem zatemnění 9-13, automatickým optofiltrem a solárním článkem pro dobíjení vestavěného akumulátoru, splňující ČSN EN 166, ČSN EN 175 a ČSN EN 379 +A1.</t>
    </r>
  </si>
  <si>
    <r>
      <rPr>
        <u val="single"/>
        <sz val="10"/>
        <rFont val="Arial"/>
        <family val="2"/>
      </rPr>
      <t>Kombinovaný</t>
    </r>
    <r>
      <rPr>
        <sz val="10"/>
        <rFont val="Arial"/>
        <family val="2"/>
      </rPr>
      <t xml:space="preserve"> </t>
    </r>
    <r>
      <rPr>
        <u val="single"/>
        <sz val="10"/>
        <rFont val="Arial"/>
        <family val="2"/>
      </rPr>
      <t>ochranný</t>
    </r>
    <r>
      <rPr>
        <sz val="10"/>
        <rFont val="Arial"/>
        <family val="2"/>
      </rPr>
      <t xml:space="preserve"> </t>
    </r>
    <r>
      <rPr>
        <u val="single"/>
        <sz val="10"/>
        <rFont val="Arial"/>
        <family val="2"/>
      </rPr>
      <t>komplet</t>
    </r>
    <r>
      <rPr>
        <sz val="10"/>
        <rFont val="Arial"/>
        <family val="2"/>
      </rPr>
      <t xml:space="preserve"> pro práci s motorovou pilou a křovinořezem sestávající z ABS přilby s indikátorem, textilním hlavovým křížem, stavitelným drátěným obličejovým štítkem z nerezového drátu 160x130 mm a integrovaným držákem pasivních mušlových chráničů sluchu s útlumem 28 db dle ČSN EN 352, součástí kompletu je týlní ochrana krku.</t>
    </r>
  </si>
  <si>
    <t>Profesionální antivibrační rukavice z lícové kůže ve dlaňové části, s vložkami z antivibračního plastu v dotykové části dlaně a prstů, průžnou zápěstní manžetou a textilním svrškem s koženou výztuhou pro dobré odvětrání rukavice.</t>
  </si>
  <si>
    <t>Svářečské rukavice, hovězí štípenky, bůvolí lícovka ve dlani, šití kevlarovou nití, délka 350 mm, svářečské práce typu B.</t>
  </si>
  <si>
    <t>Vinylová voděodolná zástěra, s náprsenkou, min. 1150x900 mm,tl. Materiálu min. 0,5 mm, určená k práci s roztoky obsahující vysoký podíl soli na zimní údržbu silnic - min. 20 % vodní roztok NaCl.</t>
  </si>
  <si>
    <t>Kovářská kožená zástěra, štípenková ušeň, min. 1050x700 mm, tl. materiálu min. 1,1 mm.</t>
  </si>
  <si>
    <r>
      <rPr>
        <u val="single"/>
        <sz val="10"/>
        <rFont val="Arial"/>
        <family val="2"/>
      </rPr>
      <t>Obuv</t>
    </r>
    <r>
      <rPr>
        <sz val="10"/>
        <rFont val="Arial"/>
        <family val="2"/>
      </rPr>
      <t xml:space="preserve"> </t>
    </r>
    <r>
      <rPr>
        <u val="single"/>
        <sz val="10"/>
        <rFont val="Arial"/>
        <family val="2"/>
      </rPr>
      <t>pracovní</t>
    </r>
    <r>
      <rPr>
        <sz val="10"/>
        <rFont val="Arial"/>
        <family val="2"/>
      </rPr>
      <t>, nízká, celokožená, bez ocelové špice dle ČSN EN ISO 20347. Bílý uzavřený sandál v provedení 01, svršek z mikrovlákna s antibakteriální podšívkou, bílá podešev PU/PU, uzavírání na přesku se suchým zipem.</t>
    </r>
  </si>
  <si>
    <t>Textilní, k ochraně oděvu zaměstnanců, v provedení bílá nebo modrá barva.</t>
  </si>
  <si>
    <r>
      <rPr>
        <u val="single"/>
        <sz val="10"/>
        <rFont val="Arial"/>
        <family val="2"/>
      </rPr>
      <t>Plášť</t>
    </r>
    <r>
      <rPr>
        <sz val="10"/>
        <rFont val="Arial"/>
        <family val="2"/>
      </rPr>
      <t xml:space="preserve"> - fluorescentní oranžová ¾, nepromokavá, prodyšná zimní bunda ze syntetického PE s podlepenými švy, s reflexními 3M pruhy na hrudi a ramenech, odepínací kapucí skrytou v límci, dvěma vnějšími kapsami krytými klopami na druky, a jednou náprsní kapsou na mobilní telefon. Bunda má vepředu skryté zapínání na zip, kryté légou se zapínáním na druky. Vnitřek tvoří oddělitelná samostatná prošívaná reflexní vesta zateplená polyesterovou stříží se zapínáním na zip, s modrými odepínatelnými rukávy na zip. Výrobek je harmonizován s normami ČSN EN ISO 20471 a ČSN EN 343+A1 a vnitřní reflexní vesta s oddělitelnými rukávy splňuje normu ČSN EN ISO 20471.</t>
    </r>
  </si>
  <si>
    <r>
      <rPr>
        <u val="single"/>
        <sz val="10"/>
        <rFont val="Arial"/>
        <family val="2"/>
      </rPr>
      <t>Protiprořezová</t>
    </r>
    <r>
      <rPr>
        <sz val="10"/>
        <rFont val="Arial"/>
        <family val="2"/>
      </rPr>
      <t xml:space="preserve"> </t>
    </r>
    <r>
      <rPr>
        <u val="single"/>
        <sz val="10"/>
        <rFont val="Arial"/>
        <family val="2"/>
      </rPr>
      <t>blůza</t>
    </r>
    <r>
      <rPr>
        <sz val="10"/>
        <rFont val="Arial"/>
        <family val="2"/>
      </rPr>
      <t xml:space="preserve"> ze směsového materiálu 35% CO + 65% PE s povrchovou úpravou, která odpuzuje vodu a špínu, v zeleno-oranžové barevné kombinaci. Integrovaná ochrana ze speciálního materiálu je všita do oblasti hrudi, ramen a do rukávů. Kapsa je opatřena klopou proti zapadávání pilin. Rukávy jsou zakončeny stahovací manžetou (pružný náplet). Výrobek je harmonizován s normami ČSN EN ISO 13688, ČSN EN 381-11, a splňuje ochrannou třídu 1.</t>
    </r>
  </si>
  <si>
    <t>Kalhoty keprové - modré dle ČSN EN ISO 13688</t>
  </si>
  <si>
    <t>Pracovní kalhoty do pasu z keprového materiálu 100% bavlny gramáže min. 280 gr/m2 ve standardní středně modré (nebo tmavě modré) barvě. Kalhoty na šňůrku, příklopcem na zip, se dvěma bočními kapsami, jednou kapsou vzadu se zipem (dle požadavku i kapsu pro metr na nohavici). Vyztuženy dvojitým přeplátováním v oblasti kolenou (s možností dvojitého zesílení kapes nebo sedového dílu). Dolní okraj obou nohavic musí být vybaven stahovacím zapínáním na knoflík. Švy jsou v namáhaných částech (rohy kapes, zipy) „ryglovány“ několikanásobným prošitím.</t>
  </si>
  <si>
    <r>
      <rPr>
        <u val="single"/>
        <sz val="10"/>
        <rFont val="Arial"/>
        <family val="2"/>
      </rPr>
      <t>Pracovní</t>
    </r>
    <r>
      <rPr>
        <sz val="10"/>
        <rFont val="Arial"/>
        <family val="2"/>
      </rPr>
      <t xml:space="preserve"> </t>
    </r>
    <r>
      <rPr>
        <u val="single"/>
        <sz val="10"/>
        <rFont val="Arial"/>
        <family val="2"/>
      </rPr>
      <t>blůza</t>
    </r>
    <r>
      <rPr>
        <sz val="10"/>
        <rFont val="Arial"/>
        <family val="2"/>
      </rPr>
      <t xml:space="preserve"> z keprového materiálu 100% bavlny gramáže min. 280 g/m</t>
    </r>
    <r>
      <rPr>
        <vertAlign val="superscript"/>
        <sz val="10"/>
        <rFont val="Arial"/>
        <family val="2"/>
      </rPr>
      <t xml:space="preserve">2 </t>
    </r>
    <r>
      <rPr>
        <sz val="10"/>
        <rFont val="Arial"/>
        <family val="2"/>
      </rPr>
      <t>ve standardní středně modré (nebo tmavě modré) barvě. Blůza se dvěma bočními lištovými kapsami a jednou kapsou na prsou se zipem. Rukávy s vyztužením (tj. dvojitým přeplátováním v oblasti loktů). Dolní okraj obou rukávů se stahovací manžetou (pružný náplet). Švy blůzy jsou v namáhaných částech (rohy kapes) „ryglovány“ několikanásobným prošitím.</t>
    </r>
  </si>
  <si>
    <t>Kalhoty keprové - oranžové dle ČSN EN ISO 13688</t>
  </si>
  <si>
    <r>
      <t xml:space="preserve">Pracovní kalhoty </t>
    </r>
    <r>
      <rPr>
        <sz val="10"/>
        <color rgb="FF000000"/>
        <rFont val="Arial"/>
        <family val="2"/>
      </rPr>
      <t>do pasu z keprového materiálu 100% bavlny gramáže min. 280 g/m2 ve standardní oranžové barvě. Kalhoty na šňůrku, příklopcem na zip, se dvěma bočními kapsami, jednou kapsou vzadu se zipem (dle požadavku i kapsu pro metr na nohavici). Vyztuženy dvojitým přeplátováním v oblasti kolenou (s možností dvojitého zesílení kapes nebo sedového dílu). Dolní okraj obou nohavic musí být vybaven stahovacím zapínáním na knoflík. Švy jsou v namáhaných částech (rohy kapes, zipy) „ryglovány“ několikanásobným prošitím.</t>
    </r>
  </si>
  <si>
    <t>Blůza keprová - oranžová dle ČSN EN ISO 13688</t>
  </si>
  <si>
    <r>
      <t xml:space="preserve"> </t>
    </r>
    <r>
      <rPr>
        <u val="single"/>
        <sz val="10"/>
        <rFont val="Arial"/>
        <family val="2"/>
      </rPr>
      <t>Pracovní blůza</t>
    </r>
    <r>
      <rPr>
        <sz val="10"/>
        <rFont val="Arial"/>
        <family val="2"/>
      </rPr>
      <t xml:space="preserve"> z keprového materiálu 100% bavlny gramáže min. 280 gr/m</t>
    </r>
    <r>
      <rPr>
        <vertAlign val="superscript"/>
        <sz val="10"/>
        <rFont val="Arial"/>
        <family val="2"/>
      </rPr>
      <t xml:space="preserve">2 </t>
    </r>
    <r>
      <rPr>
        <sz val="10"/>
        <rFont val="Arial"/>
        <family val="2"/>
      </rPr>
      <t xml:space="preserve">ve standardní oranžové barvě. Blůza se dvěma bočními listovými kapsami a jednou kapsou na prsou se zipem. Rukávy budou vyztuženy dvojitým přeplátováním v oblasti loktů. Dolní okraj obou rukávů bude se stahovací manžetou (pružný náplet). Švy blůzy jsou v namáhaných částech (rohy kapes) „ryglovány“ několikanásobným prošitím.  </t>
    </r>
  </si>
  <si>
    <t>Kalhoty keprové - oranžové s laclem dle ČSN EN ISO 13688</t>
  </si>
  <si>
    <r>
      <t xml:space="preserve">Laclové pracovní kalhoty </t>
    </r>
    <r>
      <rPr>
        <sz val="10"/>
        <color rgb="FF000000"/>
        <rFont val="Arial"/>
        <family val="2"/>
      </rPr>
      <t>z keprového materiálu 100% bavlny gramáže min. 280 g/m2 ve standardní oranžové barvě. Kalhoty s kapsou na zip na laclu, příklopcem na zip, se dvěma bočními kapsami, jednou kapsou vzadu se zipem (dle požadavku i kapsu pro metr na nohavici). Vyztuženy dvojitým přeplátováním v oblasti kolenou (s možností dvojitého zesílení kapes nebo sedového dílu). Dolní okraj obou nohavic musí být vybaven stahovacím zapínáním na knoflík. Švy jsou v namáhaných částech (rohy kapes, zipy) „ryglovány“ několikanásobným prošitím.</t>
    </r>
  </si>
  <si>
    <t>Chemické rukavice PVC - bavlněný úplet máčený, délka 350 mm, velikost 9,5", 10,5 ".</t>
  </si>
  <si>
    <t>Blůza výstražná</t>
  </si>
  <si>
    <t xml:space="preserve">Kalhoty výstražné </t>
  </si>
  <si>
    <t>Kalhoty výstražné s laclem</t>
  </si>
  <si>
    <t>Pracovní rukavice nitrilová pryž</t>
  </si>
  <si>
    <t>Rukavice z bavlněného úpletu máčené v nitrilu, pružná manžeta na zápěstí a odvětraný hřbet, velikost 8“-9“-10“-11“, splňující požadavky ČSN EN 388.</t>
  </si>
  <si>
    <t>Přilba ochranná z termoplastu akrylonitrilbutadienstyren, nastavení obvodu náhlavního kříže rotačním kolečkem, šestibodový textilní kříž, vyměnitelný potní pásek, odvětrání vnitřku, tepelná odolnost -20°C až +50°C, životnost min. 5 let, splňující ČSN EN požadavky 397+A1 odolná proti nárazu a průrazu.</t>
  </si>
  <si>
    <t>Ochranný obličejový štít s čelovým krytem a stavitelným obvodem náhlavního plastového držáku rotačním kolečkem a sklopným výměnným zorníkem z čirého/kouřového polykarbonátu min. rozměr 220x400 mm a tl. min. 1,05 mm,  ČSN EN 166, ČSN EN 170, ČSN EN 172, ČSN EN 1731.</t>
  </si>
  <si>
    <t>Rukavice pro práci s motorogvou pilou</t>
  </si>
  <si>
    <t>Tvarovaný respirátor s výdechovým ventilkem s vložkou z aktivního uhlí proti organickým parám a stupněm ochrany FFP2 proti pevným částicím a kapalným aerosolům, pružné uchycovací pásky, nosní svorka, molitanové těsnění nosu, složené vrstvy z PP a elektrostatické textilie, splňující požadavky ČSN EN 149+A1.</t>
  </si>
  <si>
    <t>Tvarovaný respirátor s výdechovým ventilkem a stupněm ochrany FFP2 proti pevným částicím a kapalným aerosolům, pružné uchycovací pásky, nosní svorka, molitanové těsnění nosu, složené vrstvy z PP a elektrostatické textilie, splňující požadavky ČSN EN 149+A1.</t>
  </si>
  <si>
    <t>Pracovní rukavice kombinované, štípenka tl. 1,8 mm, svršek z prodyšného textilu zpevněný usní, pevná textilní manžeta pro ochranu zápěstí, velikost 11", dle ČSN EN 388 a ČSN EN 420+A1.</t>
  </si>
  <si>
    <t>Pracovní rukavice celokožené se zimní vložkou, vepřová lícovka ve dlani tl. 1,3 mm, svršek z vepřové štípenky, pevná celokožená manžeta pro ochranu zápěstí stažená pruženkou, velikost 11", dle ČSN EN 388 a ČSN EN 420+A1.</t>
  </si>
  <si>
    <t xml:space="preserve">Profesionální rukavice splňující požadavky ČSN EN 388 mechanická rizika CAT II, třída bezpečnosti 2 a ČSN EN 381 - 7 ochranné rukavice pro práci s řetězovou pilou, třída 0 16 m/s. Rukavice mají zdvojenou dlaňovou část z kozinky, hřbetní část je z vrstvené textilie, podlepené pěnovým materiálem, a ochranou kloubů z nylonového neoprenu. Rukavice ukončená měkkou manžetou. Velikost 8", 9". 10" a 12". </t>
  </si>
  <si>
    <t>Formulář pro výpočet nabídkové ceny</t>
  </si>
  <si>
    <t>Chemické rukavice pro práci s toluenem, acetonem a nitroředidlem, délka 355 mm, volná manžeta (při kontaktu s toluenem, acetonem a nitroředidlem hrozí pouze potřísnění se).</t>
  </si>
  <si>
    <t>Pracovní rukavice celoštípenkové  (z hovězí štípenky) se zimní vložkou, rukavice tl. 1,8 mm, pevná celokožená manžeta pro ochranu zápěstí stažená pruženkou, velikost 12", dle ČSN EN 388 a ČSN EN 420+A1.</t>
  </si>
  <si>
    <r>
      <t>Blůza</t>
    </r>
    <r>
      <rPr>
        <sz val="10"/>
        <rFont val="Arial"/>
        <family val="2"/>
      </rPr>
      <t xml:space="preserve"> oranžové barvy s reflexními pruhy splňující ČSN EN ISO 20471, podíl bavlny min. 50% (50 % CO:50 %PE), vrchní tkaná vrstva PE a spodní tkaná vrstva CO, gramáž min. 245 g/m². Blůza bude delší, ne do pasu, se dvěma bočními lištovými kapsami a jednou kapsou na prsou se zipem. Rukávy budou vyztuženy dvojitým přeplátováním v oblasti loktů. Dolní okraj obou rukávů bude se stahovací manžetou (pružný náplet). Švy blůzy jsou v namáhaných částech (rohy kapes) „ryglovány“ několikanásobným prošitím. Zapínání blůzy je na zip, skryté, s légou.</t>
    </r>
  </si>
  <si>
    <t xml:space="preserve"> Pracovní rukavice kombinované, štípenka tl. 1,3 mm, zesílená dlaň, palec a ukazovák, textilní svršek z prodyšného textilu zpevněný usní, pevná textilní manžeta pro ochranu zápěstí, velikost 12", dle ČSN EN 388 a ČSN EN 420+A1. </t>
  </si>
</sst>
</file>

<file path=xl/styles.xml><?xml version="1.0" encoding="utf-8"?>
<styleSheet xmlns="http://schemas.openxmlformats.org/spreadsheetml/2006/main">
  <fonts count="17">
    <font>
      <sz val="11"/>
      <color theme="1"/>
      <name val="Calibri"/>
      <family val="2"/>
      <scheme val="minor"/>
    </font>
    <font>
      <sz val="10"/>
      <name val="Arial"/>
      <family val="2"/>
    </font>
    <font>
      <sz val="10"/>
      <color indexed="8"/>
      <name val="Arial"/>
      <family val="2"/>
    </font>
    <font>
      <vertAlign val="superscript"/>
      <sz val="10"/>
      <color indexed="8"/>
      <name val="Arial"/>
      <family val="2"/>
    </font>
    <font>
      <u val="single"/>
      <sz val="10"/>
      <color indexed="8"/>
      <name val="Arial"/>
      <family val="2"/>
    </font>
    <font>
      <b/>
      <sz val="10"/>
      <color indexed="10"/>
      <name val="Arial"/>
      <family val="2"/>
    </font>
    <font>
      <sz val="10"/>
      <color indexed="8"/>
      <name val="Times New Roman"/>
      <family val="1"/>
    </font>
    <font>
      <u val="single"/>
      <sz val="10"/>
      <name val="Arial"/>
      <family val="2"/>
    </font>
    <font>
      <b/>
      <sz val="11"/>
      <color theme="1"/>
      <name val="Calibri"/>
      <family val="2"/>
      <scheme val="minor"/>
    </font>
    <font>
      <b/>
      <sz val="10"/>
      <color theme="1"/>
      <name val="Arial"/>
      <family val="2"/>
    </font>
    <font>
      <b/>
      <sz val="12"/>
      <color theme="1"/>
      <name val="Calibri"/>
      <family val="2"/>
      <scheme val="minor"/>
    </font>
    <font>
      <sz val="10"/>
      <color rgb="FF000000"/>
      <name val="Arial"/>
      <family val="2"/>
    </font>
    <font>
      <sz val="10"/>
      <color theme="1"/>
      <name val="Arial"/>
      <family val="2"/>
    </font>
    <font>
      <sz val="11"/>
      <name val="Calibri"/>
      <family val="2"/>
      <scheme val="minor"/>
    </font>
    <font>
      <vertAlign val="superscript"/>
      <sz val="10"/>
      <name val="Arial"/>
      <family val="2"/>
    </font>
    <font>
      <b/>
      <sz val="20"/>
      <color theme="1"/>
      <name val="Calibri"/>
      <family val="2"/>
      <scheme val="minor"/>
    </font>
    <font>
      <b/>
      <sz val="14"/>
      <color theme="1"/>
      <name val="Calibri"/>
      <family val="2"/>
      <scheme val="minor"/>
    </font>
  </fonts>
  <fills count="5">
    <fill>
      <patternFill/>
    </fill>
    <fill>
      <patternFill patternType="gray125"/>
    </fill>
    <fill>
      <patternFill patternType="solid">
        <fgColor theme="0"/>
        <bgColor indexed="64"/>
      </patternFill>
    </fill>
    <fill>
      <patternFill patternType="solid">
        <fgColor theme="9" tint="0.7999799847602844"/>
        <bgColor indexed="64"/>
      </patternFill>
    </fill>
    <fill>
      <patternFill patternType="solid">
        <fgColor theme="0" tint="-0.1499900072813034"/>
        <bgColor indexed="64"/>
      </patternFill>
    </fill>
  </fills>
  <borders count="28">
    <border>
      <left/>
      <right/>
      <top/>
      <bottom/>
      <diagonal/>
    </border>
    <border>
      <left style="thin"/>
      <right style="thin"/>
      <top style="thin"/>
      <bottom style="thin"/>
    </border>
    <border>
      <left/>
      <right/>
      <top/>
      <bottom style="thin"/>
    </border>
    <border>
      <left style="thin"/>
      <right/>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top/>
      <bottom style="thin"/>
    </border>
    <border>
      <left style="medium"/>
      <right style="medium"/>
      <top style="medium"/>
      <bottom style="medium"/>
    </border>
    <border>
      <left style="thin"/>
      <right style="thin"/>
      <top style="medium"/>
      <bottom style="thin"/>
    </border>
    <border>
      <left style="thin"/>
      <right style="thin"/>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border>
    <border>
      <left style="medium"/>
      <right style="thin"/>
      <top style="medium"/>
      <bottom style="thin"/>
    </border>
    <border>
      <left style="thin"/>
      <right/>
      <top style="medium"/>
      <bottom style="thin"/>
    </border>
    <border>
      <left style="medium"/>
      <right style="thin"/>
      <top style="thin"/>
      <bottom style="thin"/>
    </border>
    <border>
      <left style="medium"/>
      <right/>
      <top style="medium"/>
      <bottom style="thin"/>
    </border>
    <border>
      <left style="medium"/>
      <right/>
      <top style="thin"/>
      <bottom style="thin"/>
    </border>
    <border>
      <left style="medium"/>
      <right/>
      <top style="thin"/>
      <bottom style="medium"/>
    </border>
    <border>
      <left style="medium"/>
      <right style="thin"/>
      <top style="thin"/>
      <bottom style="medium"/>
    </border>
    <border>
      <left style="thin"/>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7">
    <xf numFmtId="0" fontId="0" fillId="0" borderId="0" xfId="0"/>
    <xf numFmtId="0" fontId="0" fillId="0" borderId="0" xfId="0" applyFont="1" applyAlignment="1">
      <alignment wrapText="1"/>
    </xf>
    <xf numFmtId="0" fontId="0" fillId="0" borderId="0" xfId="0" applyFont="1" applyBorder="1" applyAlignment="1">
      <alignment wrapText="1"/>
    </xf>
    <xf numFmtId="0" fontId="0" fillId="0" borderId="0" xfId="0" applyBorder="1"/>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4" fontId="0" fillId="0" borderId="0" xfId="0" applyNumberFormat="1" applyFont="1" applyBorder="1" applyAlignment="1">
      <alignment horizontal="center" vertical="center" wrapText="1"/>
    </xf>
    <xf numFmtId="4" fontId="0" fillId="0" borderId="0" xfId="0" applyNumberFormat="1" applyFont="1" applyAlignment="1">
      <alignment horizontal="center" vertical="center" wrapText="1"/>
    </xf>
    <xf numFmtId="4" fontId="0" fillId="0" borderId="1" xfId="0" applyNumberFormat="1" applyFont="1" applyBorder="1" applyAlignment="1">
      <alignment horizontal="right" vertical="center" wrapText="1"/>
    </xf>
    <xf numFmtId="0" fontId="0" fillId="0" borderId="0" xfId="0" applyFont="1" applyBorder="1" applyAlignment="1">
      <alignment horizontal="left" vertical="top" wrapText="1" shrinkToFit="1"/>
    </xf>
    <xf numFmtId="0" fontId="0" fillId="0" borderId="0" xfId="0" applyFont="1" applyAlignment="1">
      <alignment horizontal="left" vertical="top" wrapText="1" shrinkToFi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shrinkToFit="1"/>
    </xf>
    <xf numFmtId="0" fontId="0" fillId="0" borderId="0" xfId="0" applyAlignment="1">
      <alignment horizontal="left" vertical="top" wrapText="1"/>
    </xf>
    <xf numFmtId="0" fontId="0" fillId="0" borderId="2" xfId="0" applyFont="1" applyBorder="1" applyAlignment="1">
      <alignment horizontal="center" vertical="center" wrapText="1"/>
    </xf>
    <xf numFmtId="4" fontId="0" fillId="0" borderId="2"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4" fontId="0" fillId="0" borderId="1" xfId="0" applyNumberFormat="1" applyFont="1" applyFill="1" applyBorder="1" applyAlignment="1">
      <alignment horizontal="right" vertical="center" wrapText="1"/>
    </xf>
    <xf numFmtId="0" fontId="0" fillId="0" borderId="0" xfId="0" applyFill="1"/>
    <xf numFmtId="0" fontId="0" fillId="2" borderId="1" xfId="0" applyFont="1" applyFill="1" applyBorder="1" applyAlignment="1">
      <alignment horizontal="center" vertical="center" wrapText="1"/>
    </xf>
    <xf numFmtId="4" fontId="0" fillId="2" borderId="1" xfId="0" applyNumberFormat="1" applyFont="1" applyFill="1" applyBorder="1" applyAlignment="1">
      <alignment horizontal="right" vertical="center" wrapText="1"/>
    </xf>
    <xf numFmtId="0" fontId="9" fillId="0" borderId="3" xfId="0" applyFont="1" applyBorder="1" applyAlignment="1">
      <alignment horizontal="left" vertical="top" wrapText="1" shrinkToFit="1"/>
    </xf>
    <xf numFmtId="0" fontId="8" fillId="0" borderId="3" xfId="0" applyFont="1" applyBorder="1" applyAlignment="1">
      <alignment horizontal="left" vertical="top" wrapText="1" shrinkToFit="1"/>
    </xf>
    <xf numFmtId="0" fontId="9" fillId="2" borderId="3" xfId="0" applyFont="1" applyFill="1" applyBorder="1" applyAlignment="1">
      <alignment horizontal="left" vertical="top" wrapText="1" shrinkToFit="1"/>
    </xf>
    <xf numFmtId="0" fontId="9" fillId="0" borderId="3" xfId="0" applyFont="1" applyFill="1" applyBorder="1" applyAlignment="1">
      <alignment horizontal="left" vertical="top" wrapText="1" shrinkToFit="1"/>
    </xf>
    <xf numFmtId="0" fontId="0" fillId="0" borderId="4" xfId="0" applyFont="1" applyBorder="1" applyAlignment="1">
      <alignment horizontal="center" vertical="center" wrapText="1"/>
    </xf>
    <xf numFmtId="4" fontId="0" fillId="0" borderId="4" xfId="0" applyNumberFormat="1" applyFont="1" applyBorder="1" applyAlignment="1">
      <alignment horizontal="right" vertical="center" wrapText="1"/>
    </xf>
    <xf numFmtId="0" fontId="10" fillId="3" borderId="5" xfId="0" applyFont="1" applyFill="1" applyBorder="1" applyAlignment="1">
      <alignment horizontal="center" vertical="center" textRotation="90" wrapText="1"/>
    </xf>
    <xf numFmtId="0" fontId="10" fillId="3" borderId="6" xfId="0" applyFont="1" applyFill="1" applyBorder="1" applyAlignment="1">
      <alignment horizontal="center" vertical="center" textRotation="90" wrapText="1"/>
    </xf>
    <xf numFmtId="4" fontId="10" fillId="3" borderId="7" xfId="0" applyNumberFormat="1" applyFont="1" applyFill="1" applyBorder="1" applyAlignment="1">
      <alignment horizontal="center" vertical="center" textRotation="90" wrapText="1"/>
    </xf>
    <xf numFmtId="0" fontId="0" fillId="0" borderId="8" xfId="0" applyFont="1" applyBorder="1" applyAlignment="1">
      <alignment horizontal="center" vertical="center" wrapText="1"/>
    </xf>
    <xf numFmtId="0" fontId="12" fillId="0" borderId="1" xfId="0" applyFont="1" applyBorder="1" applyAlignment="1">
      <alignment horizontal="justify" vertical="justify" wrapText="1"/>
    </xf>
    <xf numFmtId="0" fontId="12" fillId="0" borderId="1" xfId="0" applyFont="1" applyFill="1" applyBorder="1" applyAlignment="1">
      <alignment horizontal="justify" vertical="justify" wrapText="1"/>
    </xf>
    <xf numFmtId="0" fontId="1" fillId="0" borderId="1" xfId="0" applyFont="1" applyBorder="1" applyAlignment="1">
      <alignment horizontal="justify" vertical="justify" wrapText="1"/>
    </xf>
    <xf numFmtId="0" fontId="2" fillId="0" borderId="1" xfId="0" applyFont="1" applyBorder="1" applyAlignment="1">
      <alignment horizontal="justify" vertical="justify" wrapText="1"/>
    </xf>
    <xf numFmtId="0" fontId="2" fillId="0" borderId="1" xfId="0" applyFont="1" applyFill="1" applyBorder="1" applyAlignment="1">
      <alignment horizontal="justify" vertical="justify" wrapText="1"/>
    </xf>
    <xf numFmtId="0" fontId="0" fillId="0" borderId="1" xfId="0" applyBorder="1" applyAlignment="1">
      <alignment horizontal="justify" vertical="justify" wrapText="1"/>
    </xf>
    <xf numFmtId="0" fontId="12" fillId="0" borderId="1" xfId="0" applyFont="1" applyBorder="1" applyAlignment="1">
      <alignment horizontal="justify" vertical="justify"/>
    </xf>
    <xf numFmtId="0" fontId="9" fillId="0" borderId="9" xfId="0" applyFont="1" applyBorder="1" applyAlignment="1">
      <alignment horizontal="left" vertical="top" wrapText="1" shrinkToFit="1"/>
    </xf>
    <xf numFmtId="0" fontId="10" fillId="3" borderId="10" xfId="0" applyFont="1" applyFill="1" applyBorder="1" applyAlignment="1">
      <alignment horizontal="center" vertical="center" textRotation="90" wrapText="1"/>
    </xf>
    <xf numFmtId="0" fontId="0" fillId="0" borderId="4" xfId="0" applyFont="1" applyFill="1" applyBorder="1" applyAlignment="1">
      <alignment horizontal="center" vertical="center" wrapText="1"/>
    </xf>
    <xf numFmtId="4" fontId="0" fillId="0" borderId="11" xfId="0" applyNumberFormat="1" applyFont="1" applyBorder="1" applyAlignment="1">
      <alignment horizontal="right" vertical="center" wrapText="1"/>
    </xf>
    <xf numFmtId="0" fontId="13" fillId="0" borderId="1" xfId="0" applyFont="1" applyBorder="1" applyAlignment="1">
      <alignment horizontal="justify" vertical="justify" wrapText="1"/>
    </xf>
    <xf numFmtId="0" fontId="1" fillId="0" borderId="1" xfId="0" applyFont="1" applyFill="1" applyBorder="1" applyAlignment="1">
      <alignment horizontal="justify" vertical="justify" wrapText="1"/>
    </xf>
    <xf numFmtId="0" fontId="1" fillId="2" borderId="1" xfId="0" applyFont="1" applyFill="1" applyBorder="1" applyAlignment="1">
      <alignment horizontal="justify" vertical="justify" wrapText="1"/>
    </xf>
    <xf numFmtId="0" fontId="12" fillId="0" borderId="4" xfId="0" applyFont="1" applyBorder="1" applyAlignment="1">
      <alignment horizontal="justify" vertical="justify" wrapText="1"/>
    </xf>
    <xf numFmtId="0" fontId="1" fillId="0" borderId="11" xfId="0" applyFont="1" applyBorder="1" applyAlignment="1">
      <alignment horizontal="justify" vertical="justify" wrapText="1"/>
    </xf>
    <xf numFmtId="0" fontId="1" fillId="0" borderId="12" xfId="0" applyFont="1" applyBorder="1" applyAlignment="1">
      <alignment horizontal="justify" vertical="justify" wrapText="1"/>
    </xf>
    <xf numFmtId="4" fontId="16" fillId="4" borderId="13" xfId="0" applyNumberFormat="1" applyFont="1" applyFill="1" applyBorder="1" applyAlignment="1">
      <alignment horizontal="center" vertical="center" wrapText="1"/>
    </xf>
    <xf numFmtId="4" fontId="16" fillId="4" borderId="14" xfId="0" applyNumberFormat="1" applyFont="1" applyFill="1" applyBorder="1" applyAlignment="1">
      <alignment horizontal="center" vertical="center" wrapText="1"/>
    </xf>
    <xf numFmtId="4" fontId="16" fillId="4" borderId="15" xfId="0" applyNumberFormat="1" applyFont="1" applyFill="1" applyBorder="1" applyAlignment="1">
      <alignment horizontal="center" vertical="center" wrapText="1"/>
    </xf>
    <xf numFmtId="0" fontId="15" fillId="3" borderId="16" xfId="0" applyFont="1" applyFill="1" applyBorder="1" applyAlignment="1">
      <alignment horizontal="center" vertical="center" wrapText="1" shrinkToFit="1"/>
    </xf>
    <xf numFmtId="0" fontId="15" fillId="3" borderId="17" xfId="0" applyFont="1" applyFill="1" applyBorder="1" applyAlignment="1">
      <alignment horizontal="center" vertical="center" wrapText="1" shrinkToFit="1"/>
    </xf>
    <xf numFmtId="0" fontId="15" fillId="3" borderId="18" xfId="0" applyFont="1" applyFill="1" applyBorder="1" applyAlignment="1">
      <alignment horizontal="center" vertical="center" wrapText="1" shrinkToFit="1"/>
    </xf>
    <xf numFmtId="0" fontId="0" fillId="0" borderId="19" xfId="0" applyBorder="1" applyAlignment="1">
      <alignment horizontal="center" vertical="center" wrapText="1"/>
    </xf>
    <xf numFmtId="0" fontId="0" fillId="0" borderId="19" xfId="0" applyFont="1" applyBorder="1" applyAlignment="1">
      <alignment horizontal="center" vertical="center" wrapText="1"/>
    </xf>
    <xf numFmtId="0" fontId="8" fillId="4" borderId="20"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4" borderId="24" xfId="0" applyFont="1" applyFill="1" applyBorder="1" applyAlignment="1">
      <alignment horizontal="left" vertical="center" wrapText="1"/>
    </xf>
    <xf numFmtId="0" fontId="8" fillId="4" borderId="25"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2"/>
  <sheetViews>
    <sheetView tabSelected="1" view="pageBreakPreview" zoomScaleSheetLayoutView="100" zoomScalePageLayoutView="70" workbookViewId="0" topLeftCell="A30">
      <selection activeCell="C38" sqref="C38"/>
    </sheetView>
  </sheetViews>
  <sheetFormatPr defaultColWidth="9.140625" defaultRowHeight="15"/>
  <cols>
    <col min="1" max="1" width="6.140625" style="1" customWidth="1"/>
    <col min="2" max="2" width="43.57421875" style="11" customWidth="1"/>
    <col min="3" max="3" width="67.8515625" style="13" customWidth="1"/>
    <col min="4" max="4" width="12.57421875" style="6" customWidth="1"/>
    <col min="5" max="5" width="14.7109375" style="6" customWidth="1"/>
    <col min="6" max="6" width="20.57421875" style="8" customWidth="1"/>
  </cols>
  <sheetData>
    <row r="1" spans="1:6" ht="51.75" customHeight="1" thickBot="1">
      <c r="A1" s="53" t="s">
        <v>123</v>
      </c>
      <c r="B1" s="54"/>
      <c r="C1" s="54"/>
      <c r="D1" s="54"/>
      <c r="E1" s="54"/>
      <c r="F1" s="55"/>
    </row>
    <row r="2" ht="31.5" customHeight="1" thickBot="1"/>
    <row r="3" spans="1:6" ht="122.25" thickBot="1">
      <c r="A3" s="41" t="s">
        <v>41</v>
      </c>
      <c r="B3" s="41" t="s">
        <v>0</v>
      </c>
      <c r="C3" s="29" t="s">
        <v>1</v>
      </c>
      <c r="D3" s="30" t="s">
        <v>2</v>
      </c>
      <c r="E3" s="30" t="s">
        <v>45</v>
      </c>
      <c r="F3" s="31" t="s">
        <v>46</v>
      </c>
    </row>
    <row r="4" spans="1:6" ht="110.25" customHeight="1" thickBot="1">
      <c r="A4" s="42">
        <v>1</v>
      </c>
      <c r="B4" s="40" t="s">
        <v>69</v>
      </c>
      <c r="C4" s="48" t="s">
        <v>102</v>
      </c>
      <c r="D4" s="27">
        <v>320</v>
      </c>
      <c r="E4" s="28">
        <v>0</v>
      </c>
      <c r="F4" s="43">
        <f aca="true" t="shared" si="0" ref="F4:F9">PRODUCT(D4:E4)</f>
        <v>0</v>
      </c>
    </row>
    <row r="5" spans="1:6" ht="136.5" customHeight="1">
      <c r="A5" s="42">
        <v>2</v>
      </c>
      <c r="B5" s="23" t="s">
        <v>100</v>
      </c>
      <c r="C5" s="47" t="s">
        <v>101</v>
      </c>
      <c r="D5" s="27">
        <v>195</v>
      </c>
      <c r="E5" s="28">
        <v>0</v>
      </c>
      <c r="F5" s="43">
        <f t="shared" si="0"/>
        <v>0</v>
      </c>
    </row>
    <row r="6" spans="1:6" ht="138" customHeight="1">
      <c r="A6" s="18">
        <v>3</v>
      </c>
      <c r="B6" s="23" t="s">
        <v>70</v>
      </c>
      <c r="C6" s="36" t="s">
        <v>68</v>
      </c>
      <c r="D6" s="4">
        <v>125</v>
      </c>
      <c r="E6" s="9">
        <v>0</v>
      </c>
      <c r="F6" s="9">
        <f t="shared" si="0"/>
        <v>0</v>
      </c>
    </row>
    <row r="7" spans="1:6" ht="131.25" customHeight="1">
      <c r="A7" s="42">
        <v>4</v>
      </c>
      <c r="B7" s="23" t="s">
        <v>110</v>
      </c>
      <c r="C7" s="36" t="s">
        <v>126</v>
      </c>
      <c r="D7" s="4">
        <v>400</v>
      </c>
      <c r="E7" s="9">
        <v>0</v>
      </c>
      <c r="F7" s="9">
        <f t="shared" si="0"/>
        <v>0</v>
      </c>
    </row>
    <row r="8" spans="1:6" ht="145.5" customHeight="1" thickBot="1">
      <c r="A8" s="42">
        <v>5</v>
      </c>
      <c r="B8" s="23" t="s">
        <v>111</v>
      </c>
      <c r="C8" s="36" t="s">
        <v>71</v>
      </c>
      <c r="D8" s="4">
        <v>340</v>
      </c>
      <c r="E8" s="9">
        <v>0</v>
      </c>
      <c r="F8" s="9">
        <f t="shared" si="0"/>
        <v>0</v>
      </c>
    </row>
    <row r="9" spans="1:6" ht="140.25" customHeight="1" thickBot="1">
      <c r="A9" s="18">
        <v>6</v>
      </c>
      <c r="B9" s="23" t="s">
        <v>112</v>
      </c>
      <c r="C9" s="48" t="s">
        <v>72</v>
      </c>
      <c r="D9" s="4">
        <v>60</v>
      </c>
      <c r="E9" s="9">
        <v>0</v>
      </c>
      <c r="F9" s="9">
        <f t="shared" si="0"/>
        <v>0</v>
      </c>
    </row>
    <row r="10" spans="1:6" ht="104.25" customHeight="1" thickBot="1">
      <c r="A10" s="42">
        <v>7</v>
      </c>
      <c r="B10" s="23" t="s">
        <v>105</v>
      </c>
      <c r="C10" s="48" t="s">
        <v>106</v>
      </c>
      <c r="D10" s="4">
        <v>110</v>
      </c>
      <c r="E10" s="9">
        <v>0</v>
      </c>
      <c r="F10" s="9">
        <f aca="true" t="shared" si="1" ref="F10:F63">PRODUCT(D10:E10)</f>
        <v>0</v>
      </c>
    </row>
    <row r="11" spans="1:6" ht="129.75" customHeight="1">
      <c r="A11" s="42">
        <v>8</v>
      </c>
      <c r="B11" s="23" t="s">
        <v>103</v>
      </c>
      <c r="C11" s="48" t="s">
        <v>104</v>
      </c>
      <c r="D11" s="32">
        <v>80</v>
      </c>
      <c r="E11" s="9">
        <v>0</v>
      </c>
      <c r="F11" s="9">
        <f t="shared" si="1"/>
        <v>0</v>
      </c>
    </row>
    <row r="12" spans="1:6" ht="129.75" customHeight="1">
      <c r="A12" s="18">
        <v>9</v>
      </c>
      <c r="B12" s="23" t="s">
        <v>107</v>
      </c>
      <c r="C12" s="49" t="s">
        <v>108</v>
      </c>
      <c r="D12" s="4">
        <v>30</v>
      </c>
      <c r="E12" s="9">
        <v>0</v>
      </c>
      <c r="F12" s="9">
        <f t="shared" si="1"/>
        <v>0</v>
      </c>
    </row>
    <row r="13" spans="1:6" ht="113.25" customHeight="1">
      <c r="A13" s="42">
        <v>10</v>
      </c>
      <c r="B13" s="25" t="s">
        <v>51</v>
      </c>
      <c r="C13" s="46" t="s">
        <v>99</v>
      </c>
      <c r="D13" s="21">
        <v>45</v>
      </c>
      <c r="E13" s="22">
        <v>0</v>
      </c>
      <c r="F13" s="9">
        <f t="shared" si="1"/>
        <v>0</v>
      </c>
    </row>
    <row r="14" spans="1:6" s="20" customFormat="1" ht="165.75" customHeight="1">
      <c r="A14" s="42">
        <v>11</v>
      </c>
      <c r="B14" s="25" t="s">
        <v>3</v>
      </c>
      <c r="C14" s="35" t="s">
        <v>84</v>
      </c>
      <c r="D14" s="21">
        <v>40</v>
      </c>
      <c r="E14" s="22">
        <v>0</v>
      </c>
      <c r="F14" s="9">
        <f t="shared" si="1"/>
        <v>0</v>
      </c>
    </row>
    <row r="15" spans="1:6" s="20" customFormat="1" ht="165" customHeight="1">
      <c r="A15" s="18">
        <v>12</v>
      </c>
      <c r="B15" s="25" t="s">
        <v>48</v>
      </c>
      <c r="C15" s="45" t="s">
        <v>98</v>
      </c>
      <c r="D15" s="18">
        <v>150</v>
      </c>
      <c r="E15" s="19">
        <v>0</v>
      </c>
      <c r="F15" s="19">
        <f t="shared" si="1"/>
        <v>0</v>
      </c>
    </row>
    <row r="16" spans="1:6" ht="141" customHeight="1">
      <c r="A16" s="42">
        <v>13</v>
      </c>
      <c r="B16" s="25" t="s">
        <v>50</v>
      </c>
      <c r="C16" s="36" t="s">
        <v>83</v>
      </c>
      <c r="D16" s="18">
        <v>80</v>
      </c>
      <c r="E16" s="19">
        <v>0</v>
      </c>
      <c r="F16" s="19">
        <f>PRODUCT(D16:E16)</f>
        <v>0</v>
      </c>
    </row>
    <row r="17" spans="1:6" ht="129.75" customHeight="1">
      <c r="A17" s="42">
        <v>14</v>
      </c>
      <c r="B17" s="23" t="s">
        <v>4</v>
      </c>
      <c r="C17" s="36" t="s">
        <v>86</v>
      </c>
      <c r="D17" s="4">
        <v>15</v>
      </c>
      <c r="E17" s="9">
        <v>0</v>
      </c>
      <c r="F17" s="9">
        <f t="shared" si="1"/>
        <v>0</v>
      </c>
    </row>
    <row r="18" spans="1:6" ht="18.95" customHeight="1">
      <c r="A18" s="18">
        <v>15</v>
      </c>
      <c r="B18" s="24" t="s">
        <v>5</v>
      </c>
      <c r="C18" s="44" t="s">
        <v>97</v>
      </c>
      <c r="D18" s="4">
        <v>20</v>
      </c>
      <c r="E18" s="9">
        <v>0</v>
      </c>
      <c r="F18" s="9">
        <f t="shared" si="1"/>
        <v>0</v>
      </c>
    </row>
    <row r="19" spans="1:6" ht="18.95" customHeight="1">
      <c r="A19" s="42">
        <v>16</v>
      </c>
      <c r="B19" s="23" t="s">
        <v>6</v>
      </c>
      <c r="C19" s="39" t="s">
        <v>73</v>
      </c>
      <c r="D19" s="4">
        <v>165</v>
      </c>
      <c r="E19" s="9">
        <v>0</v>
      </c>
      <c r="F19" s="9">
        <f t="shared" si="1"/>
        <v>0</v>
      </c>
    </row>
    <row r="20" spans="1:6" ht="18.95" customHeight="1">
      <c r="A20" s="42">
        <v>17</v>
      </c>
      <c r="B20" s="23" t="s">
        <v>7</v>
      </c>
      <c r="C20" s="39" t="s">
        <v>74</v>
      </c>
      <c r="D20" s="4">
        <v>90</v>
      </c>
      <c r="E20" s="9">
        <v>0</v>
      </c>
      <c r="F20" s="9">
        <f t="shared" si="1"/>
        <v>0</v>
      </c>
    </row>
    <row r="21" spans="1:6" ht="18.95" customHeight="1">
      <c r="A21" s="18">
        <v>18</v>
      </c>
      <c r="B21" s="23" t="s">
        <v>8</v>
      </c>
      <c r="C21" s="33" t="s">
        <v>75</v>
      </c>
      <c r="D21" s="4">
        <v>190</v>
      </c>
      <c r="E21" s="9">
        <v>0</v>
      </c>
      <c r="F21" s="9">
        <f t="shared" si="1"/>
        <v>0</v>
      </c>
    </row>
    <row r="22" spans="1:6" ht="18.95" customHeight="1">
      <c r="A22" s="42">
        <v>19</v>
      </c>
      <c r="B22" s="23" t="s">
        <v>9</v>
      </c>
      <c r="C22" s="33" t="s">
        <v>85</v>
      </c>
      <c r="D22" s="4">
        <v>120</v>
      </c>
      <c r="E22" s="9">
        <v>0</v>
      </c>
      <c r="F22" s="9">
        <f t="shared" si="1"/>
        <v>0</v>
      </c>
    </row>
    <row r="23" spans="1:6" ht="18.95" customHeight="1">
      <c r="A23" s="42">
        <v>20</v>
      </c>
      <c r="B23" s="23" t="s">
        <v>10</v>
      </c>
      <c r="C23" s="38" t="s">
        <v>56</v>
      </c>
      <c r="D23" s="4">
        <v>10</v>
      </c>
      <c r="E23" s="9">
        <v>0</v>
      </c>
      <c r="F23" s="9">
        <f t="shared" si="1"/>
        <v>0</v>
      </c>
    </row>
    <row r="24" spans="1:6" ht="121.5" customHeight="1">
      <c r="A24" s="18">
        <v>21</v>
      </c>
      <c r="B24" s="23" t="s">
        <v>11</v>
      </c>
      <c r="C24" s="36" t="s">
        <v>76</v>
      </c>
      <c r="D24" s="4">
        <v>55</v>
      </c>
      <c r="E24" s="9">
        <v>0</v>
      </c>
      <c r="F24" s="9">
        <f t="shared" si="1"/>
        <v>0</v>
      </c>
    </row>
    <row r="25" spans="1:6" ht="120" customHeight="1">
      <c r="A25" s="42">
        <v>22</v>
      </c>
      <c r="B25" s="23" t="s">
        <v>77</v>
      </c>
      <c r="C25" s="33" t="s">
        <v>57</v>
      </c>
      <c r="D25" s="4">
        <v>270</v>
      </c>
      <c r="E25" s="9">
        <v>0</v>
      </c>
      <c r="F25" s="9">
        <f t="shared" si="1"/>
        <v>0</v>
      </c>
    </row>
    <row r="26" spans="1:6" ht="46.5" customHeight="1">
      <c r="A26" s="42">
        <v>23</v>
      </c>
      <c r="B26" s="23" t="s">
        <v>87</v>
      </c>
      <c r="C26" s="35" t="s">
        <v>96</v>
      </c>
      <c r="D26" s="4">
        <v>8</v>
      </c>
      <c r="E26" s="9">
        <v>0</v>
      </c>
      <c r="F26" s="9">
        <f t="shared" si="1"/>
        <v>0</v>
      </c>
    </row>
    <row r="27" spans="1:6" ht="143.25" customHeight="1">
      <c r="A27" s="18">
        <v>24</v>
      </c>
      <c r="B27" s="23" t="s">
        <v>78</v>
      </c>
      <c r="C27" s="33" t="s">
        <v>58</v>
      </c>
      <c r="D27" s="4">
        <v>265</v>
      </c>
      <c r="E27" s="9">
        <v>0</v>
      </c>
      <c r="F27" s="9">
        <f t="shared" si="1"/>
        <v>0</v>
      </c>
    </row>
    <row r="28" spans="1:6" ht="102">
      <c r="A28" s="42">
        <v>25</v>
      </c>
      <c r="B28" s="23" t="s">
        <v>12</v>
      </c>
      <c r="C28" s="36" t="s">
        <v>79</v>
      </c>
      <c r="D28" s="4">
        <v>20</v>
      </c>
      <c r="E28" s="9">
        <v>0</v>
      </c>
      <c r="F28" s="9">
        <f t="shared" si="1"/>
        <v>0</v>
      </c>
    </row>
    <row r="29" spans="1:6" ht="18.95" customHeight="1">
      <c r="A29" s="42">
        <v>26</v>
      </c>
      <c r="B29" s="23" t="s">
        <v>13</v>
      </c>
      <c r="C29" s="39" t="s">
        <v>59</v>
      </c>
      <c r="D29" s="4">
        <v>120</v>
      </c>
      <c r="E29" s="9">
        <v>0</v>
      </c>
      <c r="F29" s="9">
        <f t="shared" si="1"/>
        <v>0</v>
      </c>
    </row>
    <row r="30" spans="1:6" ht="31.5" customHeight="1">
      <c r="A30" s="18">
        <v>27</v>
      </c>
      <c r="B30" s="23" t="s">
        <v>14</v>
      </c>
      <c r="C30" s="33" t="s">
        <v>60</v>
      </c>
      <c r="D30" s="4">
        <v>85</v>
      </c>
      <c r="E30" s="9">
        <v>0</v>
      </c>
      <c r="F30" s="9">
        <f t="shared" si="1"/>
        <v>0</v>
      </c>
    </row>
    <row r="31" spans="1:6" ht="18.95" customHeight="1">
      <c r="A31" s="42">
        <v>28</v>
      </c>
      <c r="B31" s="23" t="s">
        <v>15</v>
      </c>
      <c r="C31" s="35" t="s">
        <v>61</v>
      </c>
      <c r="D31" s="4">
        <v>20</v>
      </c>
      <c r="E31" s="9">
        <v>0</v>
      </c>
      <c r="F31" s="9">
        <f t="shared" si="1"/>
        <v>0</v>
      </c>
    </row>
    <row r="32" spans="1:6" ht="18.95" customHeight="1">
      <c r="A32" s="42">
        <v>29</v>
      </c>
      <c r="B32" s="23" t="s">
        <v>16</v>
      </c>
      <c r="C32" s="35" t="s">
        <v>62</v>
      </c>
      <c r="D32" s="4">
        <v>245</v>
      </c>
      <c r="E32" s="9">
        <v>0</v>
      </c>
      <c r="F32" s="9">
        <f t="shared" si="1"/>
        <v>0</v>
      </c>
    </row>
    <row r="33" spans="1:6" ht="18.95" customHeight="1">
      <c r="A33" s="18">
        <v>30</v>
      </c>
      <c r="B33" s="23" t="s">
        <v>17</v>
      </c>
      <c r="C33" s="35" t="s">
        <v>63</v>
      </c>
      <c r="D33" s="4">
        <v>15</v>
      </c>
      <c r="E33" s="9">
        <v>0</v>
      </c>
      <c r="F33" s="9">
        <f t="shared" si="1"/>
        <v>0</v>
      </c>
    </row>
    <row r="34" spans="1:6" ht="18.95" customHeight="1">
      <c r="A34" s="42">
        <v>31</v>
      </c>
      <c r="B34" s="23" t="s">
        <v>18</v>
      </c>
      <c r="C34" s="35" t="s">
        <v>64</v>
      </c>
      <c r="D34" s="4">
        <v>85</v>
      </c>
      <c r="E34" s="9">
        <v>0</v>
      </c>
      <c r="F34" s="9">
        <f t="shared" si="1"/>
        <v>0</v>
      </c>
    </row>
    <row r="35" spans="1:6" ht="81.75" customHeight="1">
      <c r="A35" s="42">
        <v>32</v>
      </c>
      <c r="B35" s="23" t="s">
        <v>117</v>
      </c>
      <c r="C35" s="35" t="s">
        <v>122</v>
      </c>
      <c r="D35" s="4">
        <v>125</v>
      </c>
      <c r="E35" s="9">
        <v>0</v>
      </c>
      <c r="F35" s="9">
        <f t="shared" si="1"/>
        <v>0</v>
      </c>
    </row>
    <row r="36" spans="1:6" ht="51">
      <c r="A36" s="18">
        <v>33</v>
      </c>
      <c r="B36" s="23" t="s">
        <v>19</v>
      </c>
      <c r="C36" s="35" t="s">
        <v>92</v>
      </c>
      <c r="D36" s="4">
        <v>195</v>
      </c>
      <c r="E36" s="9">
        <v>0</v>
      </c>
      <c r="F36" s="9">
        <f t="shared" si="1"/>
        <v>0</v>
      </c>
    </row>
    <row r="37" spans="1:6" ht="18.95" customHeight="1">
      <c r="A37" s="42">
        <v>34</v>
      </c>
      <c r="B37" s="23" t="s">
        <v>20</v>
      </c>
      <c r="C37" s="33" t="s">
        <v>65</v>
      </c>
      <c r="D37" s="4">
        <v>125</v>
      </c>
      <c r="E37" s="9">
        <v>0</v>
      </c>
      <c r="F37" s="9">
        <f t="shared" si="1"/>
        <v>0</v>
      </c>
    </row>
    <row r="38" spans="1:6" ht="51" customHeight="1">
      <c r="A38" s="42">
        <v>35</v>
      </c>
      <c r="B38" s="23" t="s">
        <v>21</v>
      </c>
      <c r="C38" s="33" t="s">
        <v>120</v>
      </c>
      <c r="D38" s="4">
        <v>1525</v>
      </c>
      <c r="E38" s="9">
        <v>0</v>
      </c>
      <c r="F38" s="9">
        <f t="shared" si="1"/>
        <v>0</v>
      </c>
    </row>
    <row r="39" spans="1:6" ht="51">
      <c r="A39" s="18">
        <v>36</v>
      </c>
      <c r="B39" s="23" t="s">
        <v>21</v>
      </c>
      <c r="C39" s="33" t="s">
        <v>127</v>
      </c>
      <c r="D39" s="4">
        <v>1475</v>
      </c>
      <c r="E39" s="9">
        <v>0</v>
      </c>
      <c r="F39" s="9">
        <f t="shared" si="1"/>
        <v>0</v>
      </c>
    </row>
    <row r="40" spans="1:6" ht="54.75" customHeight="1">
      <c r="A40" s="42">
        <v>37</v>
      </c>
      <c r="B40" s="23" t="s">
        <v>22</v>
      </c>
      <c r="C40" s="33" t="s">
        <v>121</v>
      </c>
      <c r="D40" s="4">
        <v>375</v>
      </c>
      <c r="E40" s="9">
        <v>0</v>
      </c>
      <c r="F40" s="9">
        <f t="shared" si="1"/>
        <v>0</v>
      </c>
    </row>
    <row r="41" spans="1:6" ht="45" customHeight="1">
      <c r="A41" s="18">
        <v>38</v>
      </c>
      <c r="B41" s="23" t="s">
        <v>22</v>
      </c>
      <c r="C41" s="33" t="s">
        <v>125</v>
      </c>
      <c r="D41" s="4">
        <v>350</v>
      </c>
      <c r="E41" s="9">
        <v>0</v>
      </c>
      <c r="F41" s="9">
        <f t="shared" si="1"/>
        <v>0</v>
      </c>
    </row>
    <row r="42" spans="1:6" ht="28.5" customHeight="1">
      <c r="A42" s="18">
        <v>39</v>
      </c>
      <c r="B42" s="23" t="s">
        <v>113</v>
      </c>
      <c r="C42" s="33" t="s">
        <v>114</v>
      </c>
      <c r="D42" s="4">
        <v>925</v>
      </c>
      <c r="E42" s="9">
        <v>0</v>
      </c>
      <c r="F42" s="9">
        <f t="shared" si="1"/>
        <v>0</v>
      </c>
    </row>
    <row r="43" spans="1:6" ht="18.95" customHeight="1">
      <c r="A43" s="42">
        <v>40</v>
      </c>
      <c r="B43" s="23" t="s">
        <v>23</v>
      </c>
      <c r="C43" s="33" t="s">
        <v>109</v>
      </c>
      <c r="D43" s="4">
        <v>35</v>
      </c>
      <c r="E43" s="9">
        <v>0</v>
      </c>
      <c r="F43" s="9">
        <f t="shared" si="1"/>
        <v>0</v>
      </c>
    </row>
    <row r="44" spans="1:6" s="20" customFormat="1" ht="51.75" customHeight="1">
      <c r="A44" s="42">
        <v>41</v>
      </c>
      <c r="B44" s="23" t="s">
        <v>24</v>
      </c>
      <c r="C44" s="33" t="s">
        <v>124</v>
      </c>
      <c r="D44" s="4">
        <v>80</v>
      </c>
      <c r="E44" s="9">
        <v>0</v>
      </c>
      <c r="F44" s="9">
        <f t="shared" si="1"/>
        <v>0</v>
      </c>
    </row>
    <row r="45" spans="1:6" ht="47.25" customHeight="1">
      <c r="A45" s="18">
        <v>42</v>
      </c>
      <c r="B45" s="26" t="s">
        <v>88</v>
      </c>
      <c r="C45" s="34" t="s">
        <v>89</v>
      </c>
      <c r="D45" s="18">
        <v>85</v>
      </c>
      <c r="E45" s="19">
        <v>0</v>
      </c>
      <c r="F45" s="19">
        <f t="shared" si="1"/>
        <v>0</v>
      </c>
    </row>
    <row r="46" spans="1:6" ht="35.25" customHeight="1">
      <c r="A46" s="42">
        <v>43</v>
      </c>
      <c r="B46" s="23" t="s">
        <v>25</v>
      </c>
      <c r="C46" s="33" t="s">
        <v>93</v>
      </c>
      <c r="D46" s="4">
        <v>75</v>
      </c>
      <c r="E46" s="9">
        <v>0</v>
      </c>
      <c r="F46" s="9">
        <f t="shared" si="1"/>
        <v>0</v>
      </c>
    </row>
    <row r="47" spans="1:6" s="20" customFormat="1" ht="33" customHeight="1">
      <c r="A47" s="42">
        <v>44</v>
      </c>
      <c r="B47" s="23" t="s">
        <v>26</v>
      </c>
      <c r="C47" s="35" t="s">
        <v>95</v>
      </c>
      <c r="D47" s="4">
        <v>30</v>
      </c>
      <c r="E47" s="9">
        <v>0</v>
      </c>
      <c r="F47" s="9">
        <f t="shared" si="1"/>
        <v>0</v>
      </c>
    </row>
    <row r="48" spans="1:6" ht="18.95" customHeight="1">
      <c r="A48" s="18">
        <v>45</v>
      </c>
      <c r="B48" s="26" t="s">
        <v>27</v>
      </c>
      <c r="C48" s="34" t="s">
        <v>66</v>
      </c>
      <c r="D48" s="18">
        <v>15</v>
      </c>
      <c r="E48" s="19">
        <v>0</v>
      </c>
      <c r="F48" s="19">
        <f t="shared" si="1"/>
        <v>0</v>
      </c>
    </row>
    <row r="49" spans="1:6" ht="46.5" customHeight="1">
      <c r="A49" s="42">
        <v>46</v>
      </c>
      <c r="B49" s="23" t="s">
        <v>28</v>
      </c>
      <c r="C49" s="33" t="s">
        <v>94</v>
      </c>
      <c r="D49" s="4">
        <v>10</v>
      </c>
      <c r="E49" s="9">
        <v>0</v>
      </c>
      <c r="F49" s="9">
        <f t="shared" si="1"/>
        <v>0</v>
      </c>
    </row>
    <row r="50" spans="1:6" ht="51" customHeight="1">
      <c r="A50" s="42">
        <v>47</v>
      </c>
      <c r="B50" s="23" t="s">
        <v>29</v>
      </c>
      <c r="C50" s="36" t="s">
        <v>80</v>
      </c>
      <c r="D50" s="4">
        <v>175</v>
      </c>
      <c r="E50" s="9">
        <v>0</v>
      </c>
      <c r="F50" s="9">
        <f t="shared" si="1"/>
        <v>0</v>
      </c>
    </row>
    <row r="51" spans="1:6" ht="18.95" customHeight="1">
      <c r="A51" s="18">
        <v>48</v>
      </c>
      <c r="B51" s="23" t="s">
        <v>30</v>
      </c>
      <c r="C51" s="33" t="s">
        <v>65</v>
      </c>
      <c r="D51" s="4">
        <v>10</v>
      </c>
      <c r="E51" s="9">
        <v>0</v>
      </c>
      <c r="F51" s="9">
        <f t="shared" si="1"/>
        <v>0</v>
      </c>
    </row>
    <row r="52" spans="1:6" ht="18.95" customHeight="1">
      <c r="A52" s="42">
        <v>49</v>
      </c>
      <c r="B52" s="23" t="s">
        <v>31</v>
      </c>
      <c r="C52" s="33" t="s">
        <v>65</v>
      </c>
      <c r="D52" s="4">
        <v>10</v>
      </c>
      <c r="E52" s="9">
        <v>0</v>
      </c>
      <c r="F52" s="9">
        <f t="shared" si="1"/>
        <v>0</v>
      </c>
    </row>
    <row r="53" spans="1:6" ht="18.95" customHeight="1">
      <c r="A53" s="42">
        <v>50</v>
      </c>
      <c r="B53" s="23" t="s">
        <v>32</v>
      </c>
      <c r="C53" s="33" t="s">
        <v>65</v>
      </c>
      <c r="D53" s="4">
        <v>630</v>
      </c>
      <c r="E53" s="9">
        <v>0</v>
      </c>
      <c r="F53" s="9">
        <f t="shared" si="1"/>
        <v>0</v>
      </c>
    </row>
    <row r="54" spans="1:6" s="20" customFormat="1" ht="51" customHeight="1">
      <c r="A54" s="18">
        <v>51</v>
      </c>
      <c r="B54" s="23" t="s">
        <v>33</v>
      </c>
      <c r="C54" s="34" t="s">
        <v>90</v>
      </c>
      <c r="D54" s="4">
        <v>5</v>
      </c>
      <c r="E54" s="9">
        <v>0</v>
      </c>
      <c r="F54" s="9">
        <f t="shared" si="1"/>
        <v>0</v>
      </c>
    </row>
    <row r="55" spans="1:6" ht="38.25">
      <c r="A55" s="42">
        <v>52</v>
      </c>
      <c r="B55" s="26" t="s">
        <v>34</v>
      </c>
      <c r="C55" s="34" t="s">
        <v>67</v>
      </c>
      <c r="D55" s="18">
        <v>45</v>
      </c>
      <c r="E55" s="19">
        <v>0</v>
      </c>
      <c r="F55" s="19">
        <f t="shared" si="1"/>
        <v>0</v>
      </c>
    </row>
    <row r="56" spans="1:6" ht="51">
      <c r="A56" s="42">
        <v>53</v>
      </c>
      <c r="B56" s="23" t="s">
        <v>35</v>
      </c>
      <c r="C56" s="35" t="s">
        <v>115</v>
      </c>
      <c r="D56" s="4">
        <v>165</v>
      </c>
      <c r="E56" s="9">
        <v>0</v>
      </c>
      <c r="F56" s="9">
        <f t="shared" si="1"/>
        <v>0</v>
      </c>
    </row>
    <row r="57" spans="1:6" ht="84" customHeight="1">
      <c r="A57" s="18">
        <v>54</v>
      </c>
      <c r="B57" s="23" t="s">
        <v>36</v>
      </c>
      <c r="C57" s="35" t="s">
        <v>91</v>
      </c>
      <c r="D57" s="4">
        <v>55</v>
      </c>
      <c r="E57" s="9">
        <v>0</v>
      </c>
      <c r="F57" s="9">
        <f t="shared" si="1"/>
        <v>0</v>
      </c>
    </row>
    <row r="58" spans="1:6" ht="18.95" customHeight="1">
      <c r="A58" s="42">
        <v>55</v>
      </c>
      <c r="B58" s="23" t="s">
        <v>37</v>
      </c>
      <c r="C58" s="33" t="s">
        <v>65</v>
      </c>
      <c r="D58" s="4">
        <v>10</v>
      </c>
      <c r="E58" s="9">
        <v>0</v>
      </c>
      <c r="F58" s="9">
        <f t="shared" si="1"/>
        <v>0</v>
      </c>
    </row>
    <row r="59" spans="1:6" ht="67.5" customHeight="1">
      <c r="A59" s="42">
        <v>56</v>
      </c>
      <c r="B59" s="23" t="s">
        <v>47</v>
      </c>
      <c r="C59" s="33" t="s">
        <v>119</v>
      </c>
      <c r="D59" s="4">
        <v>125</v>
      </c>
      <c r="E59" s="9">
        <v>0</v>
      </c>
      <c r="F59" s="9">
        <f t="shared" si="1"/>
        <v>0</v>
      </c>
    </row>
    <row r="60" spans="1:6" s="20" customFormat="1" ht="69.75" customHeight="1">
      <c r="A60" s="18">
        <v>57</v>
      </c>
      <c r="B60" s="23" t="s">
        <v>38</v>
      </c>
      <c r="C60" s="33" t="s">
        <v>118</v>
      </c>
      <c r="D60" s="4">
        <v>190</v>
      </c>
      <c r="E60" s="9">
        <v>0</v>
      </c>
      <c r="F60" s="9">
        <f t="shared" si="1"/>
        <v>0</v>
      </c>
    </row>
    <row r="61" spans="1:6" s="20" customFormat="1" ht="81.75" customHeight="1">
      <c r="A61" s="42">
        <v>58</v>
      </c>
      <c r="B61" s="26" t="s">
        <v>39</v>
      </c>
      <c r="C61" s="37" t="s">
        <v>81</v>
      </c>
      <c r="D61" s="18">
        <v>1</v>
      </c>
      <c r="E61" s="19">
        <v>0</v>
      </c>
      <c r="F61" s="19">
        <f t="shared" si="1"/>
        <v>0</v>
      </c>
    </row>
    <row r="62" spans="1:6" ht="54" customHeight="1">
      <c r="A62" s="42">
        <v>59</v>
      </c>
      <c r="B62" s="26" t="s">
        <v>49</v>
      </c>
      <c r="C62" s="36" t="s">
        <v>82</v>
      </c>
      <c r="D62" s="18">
        <v>20</v>
      </c>
      <c r="E62" s="19">
        <v>0</v>
      </c>
      <c r="F62" s="19">
        <f t="shared" si="1"/>
        <v>0</v>
      </c>
    </row>
    <row r="63" spans="1:6" s="3" customFormat="1" ht="51">
      <c r="A63" s="18">
        <v>60</v>
      </c>
      <c r="B63" s="23" t="s">
        <v>40</v>
      </c>
      <c r="C63" s="33" t="s">
        <v>116</v>
      </c>
      <c r="D63" s="4">
        <v>40</v>
      </c>
      <c r="E63" s="9">
        <v>0</v>
      </c>
      <c r="F63" s="9">
        <f t="shared" si="1"/>
        <v>0</v>
      </c>
    </row>
    <row r="64" spans="1:6" s="3" customFormat="1" ht="15.75" thickBot="1">
      <c r="A64" s="2"/>
      <c r="B64" s="10"/>
      <c r="C64" s="12"/>
      <c r="D64" s="5"/>
      <c r="E64" s="5"/>
      <c r="F64" s="7"/>
    </row>
    <row r="65" spans="1:6" s="3" customFormat="1" ht="24.95" customHeight="1">
      <c r="A65" s="2"/>
      <c r="B65" s="10"/>
      <c r="C65" s="62" t="s">
        <v>52</v>
      </c>
      <c r="D65" s="58" t="s">
        <v>53</v>
      </c>
      <c r="E65" s="59"/>
      <c r="F65" s="50">
        <f>SUM(F4:F63)</f>
        <v>0</v>
      </c>
    </row>
    <row r="66" spans="1:6" s="3" customFormat="1" ht="24.95" customHeight="1">
      <c r="A66" s="2"/>
      <c r="B66" s="10"/>
      <c r="C66" s="63"/>
      <c r="D66" s="60" t="s">
        <v>54</v>
      </c>
      <c r="E66" s="61"/>
      <c r="F66" s="51">
        <f>PRODUCT(F65,0.21)</f>
        <v>0</v>
      </c>
    </row>
    <row r="67" spans="1:6" s="3" customFormat="1" ht="24.95" customHeight="1" thickBot="1">
      <c r="A67" s="2"/>
      <c r="B67" s="10"/>
      <c r="C67" s="64"/>
      <c r="D67" s="65" t="s">
        <v>55</v>
      </c>
      <c r="E67" s="66"/>
      <c r="F67" s="52">
        <f>SUM(F65,F66)</f>
        <v>0</v>
      </c>
    </row>
    <row r="68" spans="1:6" s="3" customFormat="1" ht="15">
      <c r="A68" s="2"/>
      <c r="B68" s="10"/>
      <c r="C68" s="12"/>
      <c r="D68" s="5"/>
      <c r="E68" s="5"/>
      <c r="F68" s="7"/>
    </row>
    <row r="69" spans="1:6" ht="15">
      <c r="A69" s="2"/>
      <c r="B69" s="10"/>
      <c r="C69" s="12"/>
      <c r="D69" s="5"/>
      <c r="E69" s="5"/>
      <c r="F69" s="7"/>
    </row>
    <row r="71" spans="2:6" ht="15">
      <c r="B71" s="14" t="s">
        <v>42</v>
      </c>
      <c r="C71" s="15" t="s">
        <v>43</v>
      </c>
      <c r="D71" s="16"/>
      <c r="E71" s="16"/>
      <c r="F71" s="17"/>
    </row>
    <row r="72" spans="4:6" ht="15">
      <c r="D72" s="56" t="s">
        <v>44</v>
      </c>
      <c r="E72" s="57"/>
      <c r="F72" s="57"/>
    </row>
  </sheetData>
  <mergeCells count="6">
    <mergeCell ref="A1:F1"/>
    <mergeCell ref="D72:F72"/>
    <mergeCell ref="D65:E65"/>
    <mergeCell ref="D66:E66"/>
    <mergeCell ref="C65:C67"/>
    <mergeCell ref="D67:E67"/>
  </mergeCells>
  <printOptions/>
  <pageMargins left="0.7" right="0.7" top="0.787401575" bottom="0.787401575" header="0.3" footer="0.3"/>
  <pageSetup horizontalDpi="600" verticalDpi="600" orientation="portrait" paperSize="9" scale="45" r:id="rId1"/>
  <headerFooter>
    <oddHeader>&amp;L&amp;"Times New Roman,Obyčejné"&amp;10Příloha č. 4 - Formulář pro výpočet nabídkové ceny
</oddHeader>
  </headerFooter>
  <rowBreaks count="2" manualBreakCount="2">
    <brk id="13" max="16383" man="1"/>
    <brk id="35" max="16383"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baranovic</dc:creator>
  <cp:keywords/>
  <dc:description/>
  <cp:lastModifiedBy>baranovic</cp:lastModifiedBy>
  <cp:lastPrinted>2015-07-14T06:27:29Z</cp:lastPrinted>
  <dcterms:created xsi:type="dcterms:W3CDTF">2013-02-11T05:52:00Z</dcterms:created>
  <dcterms:modified xsi:type="dcterms:W3CDTF">2015-07-21T07:05:28Z</dcterms:modified>
  <cp:category/>
  <cp:version/>
  <cp:contentType/>
  <cp:contentStatus/>
</cp:coreProperties>
</file>