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15ZAKAZKY\300_VZ\40_Muzeum Pelhřimov_Návštěvnické centrum Hradu Kámen - vybavení a mobiliář\01 Výzva k podání nabídek\"/>
    </mc:Choice>
  </mc:AlternateContent>
  <xr:revisionPtr revIDLastSave="0" documentId="13_ncr:1_{501110DA-C3E9-4EB8-A4D4-BF99385725E9}" xr6:coauthVersionLast="47" xr6:coauthVersionMax="47" xr10:uidLastSave="{00000000-0000-0000-0000-000000000000}"/>
  <bookViews>
    <workbookView xWindow="540" yWindow="1440" windowWidth="25200" windowHeight="15165"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 l="1"/>
  <c r="E29" i="1"/>
  <c r="E30" i="1"/>
  <c r="E31" i="1"/>
  <c r="E32" i="1"/>
  <c r="E33" i="1"/>
  <c r="E34" i="1"/>
  <c r="E35" i="1"/>
  <c r="E36" i="1"/>
  <c r="E37" i="1"/>
  <c r="E38" i="1"/>
  <c r="E39" i="1"/>
  <c r="E40" i="1"/>
  <c r="E41" i="1"/>
  <c r="E42" i="1"/>
  <c r="E43" i="1"/>
  <c r="E44" i="1"/>
  <c r="E45" i="1"/>
  <c r="E46" i="1"/>
  <c r="E47" i="1"/>
  <c r="E48" i="1"/>
  <c r="E49" i="1"/>
  <c r="E50" i="1"/>
  <c r="E51" i="1"/>
  <c r="E52" i="1"/>
  <c r="E53" i="1"/>
  <c r="E54" i="1"/>
  <c r="E55" i="1"/>
  <c r="E27" i="1"/>
  <c r="E24" i="1"/>
  <c r="C58" i="1" l="1"/>
  <c r="E12" i="1"/>
  <c r="E13" i="1"/>
  <c r="E14" i="1"/>
  <c r="E15" i="1"/>
  <c r="E16" i="1"/>
  <c r="E17" i="1"/>
  <c r="E18" i="1"/>
  <c r="E19" i="1"/>
  <c r="E20" i="1"/>
  <c r="E21" i="1"/>
  <c r="E22" i="1"/>
  <c r="E23" i="1"/>
  <c r="E11" i="1"/>
  <c r="E6" i="1"/>
  <c r="E7" i="1"/>
  <c r="E8" i="1"/>
  <c r="E5" i="1"/>
  <c r="E58" i="1" l="1"/>
  <c r="E61" i="1" s="1"/>
  <c r="E62" i="1" s="1"/>
</calcChain>
</file>

<file path=xl/sharedStrings.xml><?xml version="1.0" encoding="utf-8"?>
<sst xmlns="http://schemas.openxmlformats.org/spreadsheetml/2006/main" count="108" uniqueCount="108">
  <si>
    <t>Exteriérový mobiliář</t>
  </si>
  <si>
    <t>EM01</t>
  </si>
  <si>
    <t>EM02</t>
  </si>
  <si>
    <t>EM03</t>
  </si>
  <si>
    <t>EM04</t>
  </si>
  <si>
    <t>Hygienické vybavení</t>
  </si>
  <si>
    <t>HV01</t>
  </si>
  <si>
    <t>HV02</t>
  </si>
  <si>
    <t>HV03</t>
  </si>
  <si>
    <t>HV04</t>
  </si>
  <si>
    <t>HV05</t>
  </si>
  <si>
    <t>HV06</t>
  </si>
  <si>
    <t>HV07</t>
  </si>
  <si>
    <t>HV08</t>
  </si>
  <si>
    <t>HV09</t>
  </si>
  <si>
    <t>HV10</t>
  </si>
  <si>
    <t>HV11</t>
  </si>
  <si>
    <t>HV12</t>
  </si>
  <si>
    <t>HV13</t>
  </si>
  <si>
    <t>HV14</t>
  </si>
  <si>
    <t>Mobiliář</t>
  </si>
  <si>
    <t>M01</t>
  </si>
  <si>
    <t>M02</t>
  </si>
  <si>
    <t>M03</t>
  </si>
  <si>
    <t>M05</t>
  </si>
  <si>
    <t>M06</t>
  </si>
  <si>
    <t>M07</t>
  </si>
  <si>
    <t>M08</t>
  </si>
  <si>
    <t>M09</t>
  </si>
  <si>
    <t>M12</t>
  </si>
  <si>
    <t>M13</t>
  </si>
  <si>
    <t>M14</t>
  </si>
  <si>
    <t>M15</t>
  </si>
  <si>
    <t>M16</t>
  </si>
  <si>
    <t>M17</t>
  </si>
  <si>
    <t>M18</t>
  </si>
  <si>
    <t>M20</t>
  </si>
  <si>
    <t>M21</t>
  </si>
  <si>
    <t>M22</t>
  </si>
  <si>
    <t>M23</t>
  </si>
  <si>
    <t>M24</t>
  </si>
  <si>
    <t>M25</t>
  </si>
  <si>
    <t>M27</t>
  </si>
  <si>
    <t>M29</t>
  </si>
  <si>
    <t>M30</t>
  </si>
  <si>
    <t>M31</t>
  </si>
  <si>
    <t>M32</t>
  </si>
  <si>
    <t>M33</t>
  </si>
  <si>
    <t>M34</t>
  </si>
  <si>
    <t>Revitalizace bývalého pivovaru pro účely návštěvnického centra hradu Kámen</t>
  </si>
  <si>
    <t>ks</t>
  </si>
  <si>
    <t>Celkem ks</t>
  </si>
  <si>
    <t>Kč/ks</t>
  </si>
  <si>
    <t>Celkem Kč bez DPH</t>
  </si>
  <si>
    <t>Ostatní náklady</t>
  </si>
  <si>
    <t>výrobní dokumentace, vzorkování, kompletace, doprava, montáž, veškeré související náklady dodavatele</t>
  </si>
  <si>
    <t>Celková cena v Kč</t>
  </si>
  <si>
    <t>M11</t>
  </si>
  <si>
    <t>Celkem bez DPH</t>
  </si>
  <si>
    <t>Celkem s DPH 21%</t>
  </si>
  <si>
    <r>
      <rPr>
        <b/>
        <sz val="11"/>
        <color theme="1"/>
        <rFont val="Calibri"/>
        <family val="2"/>
        <charset val="238"/>
        <scheme val="minor"/>
      </rPr>
      <t>Regál do úklidové komory</t>
    </r>
    <r>
      <rPr>
        <sz val="11"/>
        <color theme="1"/>
        <rFont val="Calibri"/>
        <family val="2"/>
        <charset val="238"/>
        <scheme val="minor"/>
      </rPr>
      <t xml:space="preserve">
Atypický regál (gastro atyp. výroba), s roštovými policemi a spodní odnímatelnou nádobou pro odkapávající vodu</t>
    </r>
  </si>
  <si>
    <t>PROJEKT INTERIÉRU - Rozpočet</t>
  </si>
  <si>
    <r>
      <rPr>
        <b/>
        <sz val="11"/>
        <color theme="1"/>
        <rFont val="Calibri"/>
        <family val="2"/>
        <charset val="238"/>
        <scheme val="minor"/>
      </rPr>
      <t>Krycí plachta na venkovní nábytek</t>
    </r>
    <r>
      <rPr>
        <sz val="11"/>
        <color theme="1"/>
        <rFont val="Calibri"/>
        <family val="2"/>
        <charset val="238"/>
        <scheme val="minor"/>
      </rPr>
      <t xml:space="preserve">
Textilní krycí plachta na venkovní nábytek pro přehození přes soupravu stolu a 4 židlí a jejich zakrytí až k zemi
Materiál: exteriérová textilie vodonepropustná, 100% polyester (bez PVC), skládací, tvar přibližně kopírující sestavu stolu a 4 židlí, neutrální barva dle výběru AD
Rozměry: 145x145cm nebo 120x80cm (rozměry kombinovat dle konkrétních sestav - vyzkoušet na vzorku), </t>
    </r>
  </si>
  <si>
    <r>
      <rPr>
        <b/>
        <sz val="11"/>
        <color theme="1"/>
        <rFont val="Calibri"/>
        <family val="2"/>
        <charset val="238"/>
        <scheme val="minor"/>
      </rPr>
      <t>Soubor nádob na tříděný odpad</t>
    </r>
    <r>
      <rPr>
        <sz val="11"/>
        <color theme="1"/>
        <rFont val="Calibri"/>
        <family val="2"/>
        <charset val="238"/>
        <scheme val="minor"/>
      </rPr>
      <t xml:space="preserve">
4 vestavné nádoby na tříděný odpad, umístěny do kuchyňské linky. Materiál plast, objem 16l, 10l, 10l, 6l, protizápachové kryty. Rozměry: 530x480x280mm, </t>
    </r>
  </si>
  <si>
    <r>
      <rPr>
        <b/>
        <sz val="11"/>
        <color theme="1"/>
        <rFont val="Calibri"/>
        <family val="2"/>
        <charset val="238"/>
        <scheme val="minor"/>
      </rPr>
      <t>Židle venkovní skládací, tvar a design ilustrativní dle vyobrazení ve výpisu nábytku a vybavení</t>
    </r>
    <r>
      <rPr>
        <sz val="11"/>
        <color theme="1"/>
        <rFont val="Calibri"/>
        <family val="2"/>
        <charset val="238"/>
        <scheme val="minor"/>
      </rPr>
      <t xml:space="preserve">
Celokovová konstrukce ze subtilních profilů, lakovaný kov nekorodující, barva černá antracit, rozměry: 395x390x820mm,</t>
    </r>
  </si>
  <si>
    <r>
      <rPr>
        <b/>
        <sz val="11"/>
        <color theme="1"/>
        <rFont val="Calibri"/>
        <family val="2"/>
        <charset val="238"/>
        <scheme val="minor"/>
      </rPr>
      <t>Stolek venkovní skládací, tvar a design ilustrativní dle vyobrazení ve výpisu nábytku a vybavení</t>
    </r>
    <r>
      <rPr>
        <sz val="11"/>
        <color theme="1"/>
        <rFont val="Calibri"/>
        <family val="2"/>
        <charset val="238"/>
        <scheme val="minor"/>
      </rPr>
      <t xml:space="preserve">
Celokovová konstrukce ze subtilních profilů, lakovaný kov nekorodující, barva černá antracit, rozměry: 570x570x740mm, </t>
    </r>
  </si>
  <si>
    <r>
      <rPr>
        <b/>
        <sz val="11"/>
        <color theme="1"/>
        <rFont val="Calibri"/>
        <family val="2"/>
        <charset val="238"/>
        <scheme val="minor"/>
      </rPr>
      <t>Odpadkový koš venkovní vč. skryté betonové základové patky zapuštěné pod terén, tvar a design ilustrativní dle vyobrazení ve výpisu nábytku a vybavení</t>
    </r>
    <r>
      <rPr>
        <sz val="11"/>
        <color theme="1"/>
        <rFont val="Calibri"/>
        <family val="2"/>
        <charset val="238"/>
        <scheme val="minor"/>
      </rPr>
      <t xml:space="preserve">
Ocelová zinkovaná kostra opatřená nástřikem práškového vypalovacího laku, nese opláštění z ocelového zinkovaného tahokovu. Všechny ocelové části opláštění jsou opatřeny nástřikem práškového vypalovacího laku, atypický odstín černá - antracit dle ostatního venkovního mobiliáře. Součástí je i osazení do terénu včetně úpravy pro založení a samotného betonového základu do nezámrzné hloubky (prostý beton 25/25/50cm) + překrytí patky zeminou 10cm. Rozměry: 920x330mm, </t>
    </r>
  </si>
  <si>
    <r>
      <rPr>
        <b/>
        <sz val="11"/>
        <color theme="1"/>
        <rFont val="Calibri"/>
        <family val="2"/>
        <charset val="238"/>
        <scheme val="minor"/>
      </rPr>
      <t>Zásobník toaletního papíru, tvar a design ilustrativní dle vyobrazení ve výpisu nábytku a vybavení</t>
    </r>
    <r>
      <rPr>
        <sz val="11"/>
        <color theme="1"/>
        <rFont val="Calibri"/>
        <family val="2"/>
        <charset val="238"/>
        <scheme val="minor"/>
      </rPr>
      <t xml:space="preserve">
Nerezový zásobník se spodním odvíjením, nerezová ocel matná, Rozměry: 320x320x130mm (role 100x290mm), </t>
    </r>
  </si>
  <si>
    <r>
      <rPr>
        <b/>
        <sz val="11"/>
        <color theme="1"/>
        <rFont val="Calibri"/>
        <family val="2"/>
        <charset val="238"/>
        <scheme val="minor"/>
      </rPr>
      <t>Toaletní WC kartáč, tvar a design ilustrativní dle vyobrazení ve výpisu nábytku a vybavení</t>
    </r>
    <r>
      <rPr>
        <sz val="11"/>
        <color theme="1"/>
        <rFont val="Calibri"/>
        <family val="2"/>
        <charset val="238"/>
        <scheme val="minor"/>
      </rPr>
      <t xml:space="preserve">
Závěsný, nerezová ocel matná, rozměry: 89x109x440mm, </t>
    </r>
  </si>
  <si>
    <r>
      <rPr>
        <b/>
        <sz val="11"/>
        <color theme="1"/>
        <rFont val="Calibri"/>
        <family val="2"/>
        <charset val="238"/>
        <scheme val="minor"/>
      </rPr>
      <t>Zásobník na papírové skládané ručníky, tvar a design ilustrativní dle vyobrazení ve výpisu nábytku a vybavení</t>
    </r>
    <r>
      <rPr>
        <sz val="11"/>
        <color theme="1"/>
        <rFont val="Calibri"/>
        <family val="2"/>
        <charset val="238"/>
        <scheme val="minor"/>
      </rPr>
      <t xml:space="preserve">
Nástěnný, nerezová ocel, rozměry: 300x130x270mm, </t>
    </r>
  </si>
  <si>
    <r>
      <t>Zásobník na hygienické papírové sáčky, tvar a design ilustrativní dle vyobrazení ve výpisu nábytku a vybavení</t>
    </r>
    <r>
      <rPr>
        <sz val="11"/>
        <color theme="1"/>
        <rFont val="Calibri"/>
        <family val="2"/>
        <charset val="238"/>
        <scheme val="minor"/>
      </rPr>
      <t xml:space="preserve">, Nástěnný, nerezová ocel, rozměry: 120x240x30mm, </t>
    </r>
  </si>
  <si>
    <r>
      <rPr>
        <b/>
        <sz val="11"/>
        <color theme="1"/>
        <rFont val="Calibri"/>
        <family val="2"/>
        <charset val="238"/>
        <scheme val="minor"/>
      </rPr>
      <t>Držák na papírové ručníky, tvar a design ilustrativní dle vyobrazení ve výpisu nábytku a vybavení</t>
    </r>
    <r>
      <rPr>
        <sz val="11"/>
        <color theme="1"/>
        <rFont val="Calibri"/>
        <family val="2"/>
        <charset val="238"/>
        <scheme val="minor"/>
      </rPr>
      <t xml:space="preserve">
Nástěnný, dřevěný, rozměry: 290x190x115mm, </t>
    </r>
  </si>
  <si>
    <r>
      <rPr>
        <b/>
        <sz val="11"/>
        <color theme="1"/>
        <rFont val="Calibri"/>
        <family val="2"/>
        <charset val="238"/>
        <scheme val="minor"/>
      </rPr>
      <t>Odpadkový koš, tvar a design ilustrativní dle vyobrazení ve výpisu nábytku a vybavení</t>
    </r>
    <r>
      <rPr>
        <sz val="11"/>
        <color theme="1"/>
        <rFont val="Calibri"/>
        <family val="2"/>
        <charset val="238"/>
        <scheme val="minor"/>
      </rPr>
      <t xml:space="preserve">
Koš s víkem, úzký, nerezová ocel matná, závěsný, rozměry: 4,5l, 192x97x253mm, </t>
    </r>
  </si>
  <si>
    <r>
      <rPr>
        <b/>
        <sz val="11"/>
        <color theme="1"/>
        <rFont val="Calibri"/>
        <family val="2"/>
        <charset val="238"/>
        <scheme val="minor"/>
      </rPr>
      <t>Odpadkový koš, tvar a design ilustrativní dle vyobrazení ve výpisu nábytku a vybavení</t>
    </r>
    <r>
      <rPr>
        <sz val="11"/>
        <color theme="1"/>
        <rFont val="Calibri"/>
        <family val="2"/>
        <charset val="238"/>
        <scheme val="minor"/>
      </rPr>
      <t xml:space="preserve">
Úzký koš, se stlačným víkem, nerezová ocel matná, rozměry: 38l, 300x215x600mm,</t>
    </r>
  </si>
  <si>
    <r>
      <rPr>
        <b/>
        <sz val="11"/>
        <color theme="1"/>
        <rFont val="Calibri"/>
        <family val="2"/>
        <charset val="238"/>
        <scheme val="minor"/>
      </rPr>
      <t>Odpadkový koš, tvar a design ilustrativní dle vyobrazení ve výpisu nábytku a vybavení</t>
    </r>
    <r>
      <rPr>
        <sz val="11"/>
        <color theme="1"/>
        <rFont val="Calibri"/>
        <family val="2"/>
        <charset val="238"/>
        <scheme val="minor"/>
      </rPr>
      <t xml:space="preserve">
Velký odpadkový koš pod umyvadlovou desku, nerezová ocel matná, rozměry: 45l, 670x300mm, </t>
    </r>
  </si>
  <si>
    <r>
      <rPr>
        <b/>
        <sz val="11"/>
        <color theme="1"/>
        <rFont val="Calibri"/>
        <family val="2"/>
        <charset val="238"/>
        <scheme val="minor"/>
      </rPr>
      <t>Nástěnný přebalovací pult, tvar a design ilustrativní dle vyobrazení ve výpisu nábytku a vybavení</t>
    </r>
    <r>
      <rPr>
        <sz val="11"/>
        <color theme="1"/>
        <rFont val="Calibri"/>
        <family val="2"/>
        <charset val="238"/>
        <scheme val="minor"/>
      </rPr>
      <t xml:space="preserve">
Sklápěcí přebalovací pult, dřevěný, z ohýbaného dřeva, barva bílá, rozměry: 870x520x180mm, prodloužené kotvení na zatížení 50kg (do tvárnic Ytong), </t>
    </r>
  </si>
  <si>
    <r>
      <rPr>
        <b/>
        <sz val="11"/>
        <color theme="1"/>
        <rFont val="Calibri"/>
        <family val="2"/>
        <charset val="238"/>
        <scheme val="minor"/>
      </rPr>
      <t>Zrcadlo pro WC imobilní, tvar a design ilustrativní dle vyobrazení ve výpisu nábytku a vybavení</t>
    </r>
    <r>
      <rPr>
        <sz val="11"/>
        <color theme="1"/>
        <rFont val="Calibri"/>
        <family val="2"/>
        <charset val="238"/>
        <scheme val="minor"/>
      </rPr>
      <t xml:space="preserve">
Nástěnné sklopné nerezové zrcadlo pro imobilní, rozměry: 410x70x610mm,</t>
    </r>
  </si>
  <si>
    <r>
      <rPr>
        <b/>
        <sz val="11"/>
        <color theme="1"/>
        <rFont val="Calibri"/>
        <family val="2"/>
        <charset val="238"/>
        <scheme val="minor"/>
      </rPr>
      <t>Zrcadlo velké, tvar a design ilustrativní dle vyobrazení ve výpisu nábytku a vybavení</t>
    </r>
    <r>
      <rPr>
        <sz val="11"/>
        <color theme="1"/>
        <rFont val="Calibri"/>
        <family val="2"/>
        <charset val="238"/>
        <scheme val="minor"/>
      </rPr>
      <t xml:space="preserve">
Celoplošně lepené na stěnu, zabroušené hrany, vsazeno do líce stěrkové omítky. Rozměry: průměr 2000x570 (NUTNO DOMĚŘIT NA MÍSTĚ PO DOKONČENÍ STAVBY)</t>
    </r>
  </si>
  <si>
    <r>
      <rPr>
        <b/>
        <sz val="11"/>
        <color theme="1"/>
        <rFont val="Calibri"/>
        <family val="2"/>
        <charset val="238"/>
        <scheme val="minor"/>
      </rPr>
      <t>Zrcadlo malé, tvar a design ilustrativní dle vyobrazení ve výpisu nábytku a vybavení</t>
    </r>
    <r>
      <rPr>
        <sz val="11"/>
        <color theme="1"/>
        <rFont val="Calibri"/>
        <family val="2"/>
        <charset val="238"/>
        <scheme val="minor"/>
      </rPr>
      <t xml:space="preserve">
Celoplošně lepené na stěnu, zabroušené hrany, vsazeno do líce obkladu.
Rozměry: průměr 700x600mm (NUTNO DOMĚŘIT NA MÍSTĚ PO DOKONČENÍ STAVBY)</t>
    </r>
  </si>
  <si>
    <r>
      <rPr>
        <b/>
        <sz val="11"/>
        <color theme="1"/>
        <rFont val="Calibri"/>
        <family val="2"/>
        <charset val="238"/>
        <scheme val="minor"/>
      </rPr>
      <t xml:space="preserve">Dávkovač mýdla závěsný, tvar a design ilustrativní dle vyobrazení ve výpisu nábytku a vybavení                      </t>
    </r>
    <r>
      <rPr>
        <sz val="11"/>
        <color theme="1"/>
        <rFont val="Calibri"/>
        <family val="2"/>
        <charset val="238"/>
        <scheme val="minor"/>
      </rPr>
      <t xml:space="preserve">Dávkovač mýdla, nerezová ocel, montáž ke stěně, Rozměry: 120x100x290mm, Standard: </t>
    </r>
  </si>
  <si>
    <r>
      <rPr>
        <b/>
        <sz val="11"/>
        <color theme="1"/>
        <rFont val="Calibri"/>
        <family val="2"/>
        <charset val="238"/>
        <scheme val="minor"/>
      </rPr>
      <t>Dávkovač mýdla vestavný do desky, tvar a design ilustrativní dle vyobrazení ve výpisu nábytku a vybavení</t>
    </r>
    <r>
      <rPr>
        <sz val="11"/>
        <color theme="1"/>
        <rFont val="Calibri"/>
        <family val="2"/>
        <charset val="238"/>
        <scheme val="minor"/>
      </rPr>
      <t xml:space="preserve">
Dávkovač mýdla, nerezová ocel, montáž do desky, se zásobníkem zavěšeným pod deskou, včetně zásobníku min 2l, mechanický, </t>
    </r>
  </si>
  <si>
    <r>
      <rPr>
        <b/>
        <sz val="11"/>
        <color theme="1"/>
        <rFont val="Calibri"/>
        <family val="2"/>
        <charset val="238"/>
        <scheme val="minor"/>
      </rPr>
      <t>Atypický stůl do kavárny, velký, tvar a design ilustrativní dle vyobrazení ve výpisu nábytku a vybavení</t>
    </r>
    <r>
      <rPr>
        <sz val="11"/>
        <color theme="1"/>
        <rFont val="Calibri"/>
        <family val="2"/>
        <charset val="238"/>
        <scheme val="minor"/>
      </rPr>
      <t xml:space="preserve">
Dřevěný stůl pro návštěvníky kavárny, konstrukce z masivních modřínových hoblovaných desek šířky min. 250mm nenapojovaných po délce, s ponechanými suky, tl. 30mm, ostré hrany, spojeno na sraz lepením a truhlářskými lamelami, olejovaný povrch, ocelová podnož - nátěr RAL 9005 kovářská černá s obsahem kovových částic, PCT 95 835. Viz výkres č.: 01. Rozměry: průměr 900mm, výška 75mm</t>
    </r>
  </si>
  <si>
    <r>
      <rPr>
        <b/>
        <sz val="11"/>
        <color theme="1"/>
        <rFont val="Calibri"/>
        <family val="2"/>
        <charset val="238"/>
        <scheme val="minor"/>
      </rPr>
      <t>Atypický stůl do kavárny, malý, tvar a design ilustrativní dle vyobrazení ve výpisu nábytku a vybavení</t>
    </r>
    <r>
      <rPr>
        <sz val="11"/>
        <color theme="1"/>
        <rFont val="Calibri"/>
        <family val="2"/>
        <charset val="238"/>
        <scheme val="minor"/>
      </rPr>
      <t xml:space="preserve">
Dřevěný stůl pro návštěvníky kavárny, konstrukce z masivních modřínových hoblovaných desek šířky min. 250mm nenapojovaných po délce, s ponechanými suky, tl. 30mm, ostré hrany, spojeno na sraz lepením a truhlářskými lamelami, olejovaný povrch, ocelová podnož - nátěr RAL 9005 kovářská černá s obsahem kovových částic, PCT 95 835. Viz výkres č.: 01. Rozměry: průměr 700mm, výška 75mm</t>
    </r>
  </si>
  <si>
    <r>
      <t>Sedátka odkládací, tvar a design ilustrativní dle vyobrazení ve výpisu nábytku a vybavení</t>
    </r>
    <r>
      <rPr>
        <sz val="11"/>
        <color theme="1"/>
        <rFont val="Calibri"/>
        <family val="2"/>
        <charset val="238"/>
        <scheme val="minor"/>
      </rPr>
      <t xml:space="preserve">
Nástěnné sedátko z lamel z dřevěného masivu, sklopné, prodloužené kotvení na zatížení 100kg (do tvárnic Ytong). Rozměry: 95x310x385mm, </t>
    </r>
  </si>
  <si>
    <r>
      <rPr>
        <b/>
        <sz val="11"/>
        <color theme="1"/>
        <rFont val="Calibri"/>
        <family val="2"/>
        <charset val="238"/>
        <scheme val="minor"/>
      </rPr>
      <t>Židle kancelářská, tvar a design ilustrativní dle vyobrazení ve výpisu nábytku a vybavení</t>
    </r>
    <r>
      <rPr>
        <sz val="11"/>
        <color theme="1"/>
        <rFont val="Calibri"/>
        <family val="2"/>
        <charset val="238"/>
        <scheme val="minor"/>
      </rPr>
      <t xml:space="preserve">
Kancelářská židle pro obsluhu, vysoký opěrák, síťovina na sedáku spojitého s opěrákem, nylonový rám i područky, houpací mechanismus s aretací, výšková nastavitelnost, černé provedení včetně síťoviny a kovového kříže podnože.
Rozměry: 970-1180x700x700mm. Otočná kola kolem svislé osy dtto kancelářská židle M06, měkký povrch kol., </t>
    </r>
  </si>
  <si>
    <r>
      <rPr>
        <b/>
        <sz val="11"/>
        <color theme="1"/>
        <rFont val="Calibri"/>
        <family val="2"/>
        <charset val="238"/>
        <scheme val="minor"/>
      </rPr>
      <t>Atypická sestava úložných boxů na motocyklové helmy návštěvníků, tvar a design ilustrativní dle vyobrazení ve výpisu nábytku a vybavení</t>
    </r>
    <r>
      <rPr>
        <sz val="11"/>
        <color theme="1"/>
        <rFont val="Calibri"/>
        <family val="2"/>
        <charset val="238"/>
        <scheme val="minor"/>
      </rPr>
      <t xml:space="preserve">
Atypická uzamykatelná skříň na helmy, uzavíratelná, perforovaná zadní stěna, nosná konstrukce hliníkové pláty tl. 10mm, dvířka a záda hliník 3mm. Hrany ostré, stržené proti poranění. Nátěr RAL 9005 kovářská černá s obsahem kovových částic, PCT 95 835, spojováno šrouby se zápustnou hlavou v barvě výrobku.
Viz výkres č.: 03. Rozměry: 1210x1210x450mm; 2010x1210x460mm</t>
    </r>
  </si>
  <si>
    <r>
      <t>Atypické jednolůžko s matrací a zásuvkou, tvar a design ilustrativní dle vyobrazení ve výpisu nábytku a vybavení</t>
    </r>
    <r>
      <rPr>
        <sz val="11"/>
        <color theme="1"/>
        <rFont val="Calibri"/>
        <family val="2"/>
        <charset val="238"/>
        <scheme val="minor"/>
      </rPr>
      <t xml:space="preserve"> (dva mírně odlišné typy provedení - s jedním nebo dvěma šuplíky)
Atypická jednolůžková postel, konstrukce z modřínových masívních hoblovaných desek nenapojovaných, s ponechanými suky,  tl. 40mm, ostré hrany, olejovaný povrch shodný s podlahou, součástí je uzamykatelný pojízdný šuplík s víkem na pístech,
Matrace s vnitřním lamelovým roštem a horní profilovanou molitanovou vrstvou, dimenze pro 60-80kg, roznášecí vrstva ergoflex tvrdý, bavlněný snímatelný potah, atypický rozměr matrace 2000x700mm, výška 150mm. Viz výkres č.: 04. Rozměry korpusu: 2050x750x280mm, </t>
    </r>
  </si>
  <si>
    <r>
      <rPr>
        <b/>
        <sz val="11"/>
        <color theme="1"/>
        <rFont val="Calibri"/>
        <family val="2"/>
        <charset val="238"/>
        <scheme val="minor"/>
      </rPr>
      <t>Držák na ručníky, tvar a design ilustrativní dle vyobrazení ve výpisu nábytku a vybavení</t>
    </r>
    <r>
      <rPr>
        <sz val="11"/>
        <color theme="1"/>
        <rFont val="Calibri"/>
        <family val="2"/>
        <charset val="238"/>
        <scheme val="minor"/>
      </rPr>
      <t xml:space="preserve">
Věšák na ručníky/stolička, bambus. Rozměry: 630x430x150mm, </t>
    </r>
  </si>
  <si>
    <r>
      <rPr>
        <b/>
        <sz val="11"/>
        <color theme="1"/>
        <rFont val="Calibri"/>
        <family val="2"/>
        <charset val="238"/>
        <scheme val="minor"/>
      </rPr>
      <t>Atypický pracovní stůl, tvar a design ilustrativní dle vyobrazení ve výpisu nábytku a vybavení</t>
    </r>
    <r>
      <rPr>
        <sz val="11"/>
        <color theme="1"/>
        <rFont val="Calibri"/>
        <family val="2"/>
        <charset val="238"/>
        <scheme val="minor"/>
      </rPr>
      <t xml:space="preserve">
Atypický dřevěný pracovní stůl, konstrukce z modřínových hoblovaných desek šířky min. 250mm nenapojovaných po délce, s ponechanými suky, tl. 30mm, ostré hrany, spojeno na sraz lepením a rybinovým spojem, olejovaný povrch shodný s podlahou. Viz výkres č.: 05. Rozměry: průměr 1800x800mm, výška 75mm.</t>
    </r>
  </si>
  <si>
    <r>
      <rPr>
        <b/>
        <sz val="11"/>
        <color theme="1"/>
        <rFont val="Calibri"/>
        <family val="2"/>
        <charset val="238"/>
        <scheme val="minor"/>
      </rPr>
      <t>Atypický kontejner pod pracovní stůl, tvar a design ilustrativní dle vyobrazení ve výpisu nábytku a vybavení</t>
    </r>
    <r>
      <rPr>
        <sz val="11"/>
        <color theme="1"/>
        <rFont val="Calibri"/>
        <family val="2"/>
        <charset val="238"/>
        <scheme val="minor"/>
      </rPr>
      <t xml:space="preserve">
Atypický zásuvkový kontejner pod pracovní stůl, konstrukce z modřínových hoblovaných desek šířky min. 250mm nenapojovaných po délce, s ponechanými suky,  tl. 20mm, ostré hrany, spojeno na sraz lepením a truhlářskými lamelami, olejovaný povrch shodný s podlahou. Centrální  zámkový mechanismus se samostatným klíčem, součástí výrobku je sestava vnitřních pojízdných šuplíků s kolečky a kolejnicemi, finální velikost korpusu přizpůsobit dle vnitřní výbavě. čela šuplíků dtto korpus kontejneru - masiv modřín. Viz výkres č.: 06.
Rozměry: 400x280x584mm. Otočná kola kolem svislé osy dtto kancelářská židle M17, měkký povrch kol.</t>
    </r>
  </si>
  <si>
    <r>
      <rPr>
        <b/>
        <sz val="11"/>
        <color theme="1"/>
        <rFont val="Calibri"/>
        <family val="2"/>
        <charset val="238"/>
        <scheme val="minor"/>
      </rPr>
      <t xml:space="preserve">Atypická knihovna, tvar a design ilustrativní dle vyobrazení ve výpisu nábytku a vybavení </t>
    </r>
    <r>
      <rPr>
        <sz val="11"/>
        <color theme="1"/>
        <rFont val="Calibri"/>
        <family val="2"/>
        <charset val="238"/>
        <scheme val="minor"/>
      </rPr>
      <t xml:space="preserve">
Regálová otevřená knihovna, konstrukce z modřínových hoblovaných desek šířky min. 250mm nenapojovaných po délce, s ponechanými suky,  tl. 20mm, ostré hrany, spojeno na sraz lepením a truhlářskými lamelami, olejovaný povrch shodný s podlahou.
Viz výkres č.: 07. Rozměry: 2400x3220x400(700)mm (NUTNO DOMĚŘIT NA MÍSTĚ PO DOKONČENÍ STAVBY, VČ PŘÍSTUPOVÉ TRASY PRO MONTÁŽ)</t>
    </r>
  </si>
  <si>
    <r>
      <rPr>
        <b/>
        <sz val="11"/>
        <color theme="1"/>
        <rFont val="Calibri"/>
        <family val="2"/>
        <charset val="238"/>
        <scheme val="minor"/>
      </rPr>
      <t>Odpadkový koš na papír, tvar a design ilustrativní dle vyobrazení ve výpisu nábytku a vybavení</t>
    </r>
    <r>
      <rPr>
        <sz val="11"/>
        <color theme="1"/>
        <rFont val="Calibri"/>
        <family val="2"/>
        <charset val="238"/>
        <scheme val="minor"/>
      </rPr>
      <t xml:space="preserve">
Dřevěný koš na kancelářský odpad, dřevěná konstrukce, černý vnější plášť.
Rozměry: 9l, 230x230x280mm</t>
    </r>
  </si>
  <si>
    <r>
      <rPr>
        <b/>
        <sz val="11"/>
        <color theme="1"/>
        <rFont val="Calibri"/>
        <family val="2"/>
        <charset val="238"/>
        <scheme val="minor"/>
      </rPr>
      <t>Židle kancelářská, tvar a design ilustrativní dle vyobrazení ve výpisu nábytku a vybavení</t>
    </r>
    <r>
      <rPr>
        <sz val="11"/>
        <color theme="1"/>
        <rFont val="Calibri"/>
        <family val="2"/>
        <charset val="238"/>
        <scheme val="minor"/>
      </rPr>
      <t xml:space="preserve">
Kancelářská židle pro obsluhu, vysoký opěrák, síťovina na sedáku spojitého s opěrákem, nylonový rám i područky, houpací mechanismus s aretací, výšková nastavitelnost, černé provedení včetně síťoviny a kovového kříže podnože.
Rozměry: 970-1180x700x700mm. Otočná kola kolem svislé osy dtto kancelářská židle M06, měkký povrch kol, </t>
    </r>
  </si>
  <si>
    <r>
      <rPr>
        <b/>
        <sz val="11"/>
        <color theme="1"/>
        <rFont val="Calibri"/>
        <family val="2"/>
        <charset val="238"/>
        <scheme val="minor"/>
      </rPr>
      <t>Atypický dřevěný stůl, , tvar a design ilustrativní dle vyobrazení ve výpisu nábytku a vybavení</t>
    </r>
    <r>
      <rPr>
        <sz val="11"/>
        <color theme="1"/>
        <rFont val="Calibri"/>
        <family val="2"/>
        <charset val="238"/>
        <scheme val="minor"/>
      </rPr>
      <t xml:space="preserve">
Atypický dřevěný stůl, konstrukce z modřínových hoblovaných desek šířky min. 250mm nenapojovaných po délce, s ponechanými suky, tl. 30mm, ostré hrany, spojeno na sraz lepením a rybinovým spojem, olejovaný povrch shodný s podlahou. 
Viz výkres č.: 09. Rozměry: průměr 690x690mm, výška 75mm</t>
    </r>
  </si>
  <si>
    <r>
      <rPr>
        <b/>
        <sz val="11"/>
        <color theme="1"/>
        <rFont val="Calibri"/>
        <family val="2"/>
        <charset val="238"/>
        <scheme val="minor"/>
      </rPr>
      <t>Soubor atypických dřevěných polic na sklenice, tvar a design ilustrativní dle vyobrazení ve výpisu nábytku a vybavení</t>
    </r>
    <r>
      <rPr>
        <sz val="11"/>
        <color theme="1"/>
        <rFont val="Calibri"/>
        <family val="2"/>
        <charset val="238"/>
        <scheme val="minor"/>
      </rPr>
      <t xml:space="preserve">
8 ks polic na odkládání skla v kavárně, modřín hoblovaný ostrohranný, krycí nátěr RAL 9005, viz. povrchová úprava rámu okna v kavárně, kotveno do dřeva do hloubky min. 120mm (na svislou zátěž na každou polici 100kg), v příčce připraven nosný prvek v rámci stavby, police bude nasazeny na závitové tyče 15mm, do předvrtaného otvoru vsazena kovová trubička proti otlačení dřeva, police navrtána vždy do středu spoje keramického obkladu, osová vzdálenost na rozteč obkladu (200mm).
Viz. výkres č.:11. Rozměr: 600x200x25mm (NUTNO DOMĚŘIT NA MÍSTĚ PO DOKONČENÍ STAVBY)</t>
    </r>
  </si>
  <si>
    <r>
      <rPr>
        <b/>
        <sz val="11"/>
        <color theme="1"/>
        <rFont val="Calibri"/>
        <family val="2"/>
        <charset val="238"/>
        <scheme val="minor"/>
      </rPr>
      <t>Sestava atypických šatních skříněk s čajovou kuchyňkou, tvar a design ilustrativní dle vyobrazení ve výpisu nábytku a vybavení</t>
    </r>
    <r>
      <rPr>
        <sz val="11"/>
        <color theme="1"/>
        <rFont val="Calibri"/>
        <family val="2"/>
        <charset val="238"/>
        <scheme val="minor"/>
      </rPr>
      <t xml:space="preserve">
Šestidílná uzamykatelná skříň s dvoudílnou kuchyňskou linkou. Materiál korpusu - laminovaná dřevotříska, hrany ABS, šedá, odstín dle AD. Materiál pracovní desky - PMMA pryskyřice šedá, odstín dle hlavního pultu v 1.NP. Materiál dvířek - vodovzdorně lakovaná MDF, šedá odstín dle AD. Pod pracovní plochou bude přisazen nerezový dřez 500/400mm, sada sifonu, baterie stojánková, nerezová vpusť se sítkem. V pracovní ploše bude vytvořena šikmina pro odkapávání vody směrem do dřezu. Svislá plocha nad kuchyňskou deskou budou tvořena obkladem stěny z PMMA. Pod prostorem sifonu bude výsuvný šuplík s osazenými nádobami na tříděný odpad (samostatná položka M24), ostatní části otvíravé na pantech. V pravém modulu bude osazena vestavná lednice energetické třídy D, překrytá dvířky viz. popis výše. Nad pracovní plochou bude osazena skříňka s dvířky. Kotvení pozice do nosné části vazníku. Součástí dodávky bude veškeré kování (panty, zámky skříněk spojovací materiál), vše nerez, včetně montáže. Viz výkres č.: 10. Rozměry: 1400x600x1150mm (NUTNO DOMĚŘIT NA MÍSTĚ PO DOKONČENÍ STAVBY, VČ PŘÍSTUPOVÉ TRASY PRO MONTÁŽ), </t>
    </r>
  </si>
  <si>
    <r>
      <rPr>
        <b/>
        <sz val="11"/>
        <color theme="1"/>
        <rFont val="Calibri"/>
        <family val="2"/>
        <charset val="238"/>
        <scheme val="minor"/>
      </rPr>
      <t>Nástěnný držák, tvar a design ilustrativní dle vyobrazení ve výpisu nábytku a vybavení</t>
    </r>
    <r>
      <rPr>
        <sz val="11"/>
        <color theme="1"/>
        <rFont val="Calibri"/>
        <family val="2"/>
        <charset val="238"/>
        <scheme val="minor"/>
      </rPr>
      <t xml:space="preserve">
Nerezové háčky do úklidové komory. Rozměry: 300x22x41mm, </t>
    </r>
  </si>
  <si>
    <r>
      <rPr>
        <b/>
        <sz val="11"/>
        <color theme="1"/>
        <rFont val="Calibri"/>
        <family val="2"/>
        <charset val="238"/>
        <scheme val="minor"/>
      </rPr>
      <t>Nástěnný držák, tvar a design ilustrativní dle vyobrazení ve výpisu nábytku a vybavení</t>
    </r>
    <r>
      <rPr>
        <sz val="11"/>
        <color theme="1"/>
        <rFont val="Calibri"/>
        <family val="2"/>
        <charset val="238"/>
        <scheme val="minor"/>
      </rPr>
      <t xml:space="preserve">
Nerezový háčkek, rozměry: 54x56,5x52mm, </t>
    </r>
  </si>
  <si>
    <r>
      <rPr>
        <b/>
        <sz val="11"/>
        <color theme="1"/>
        <rFont val="Calibri"/>
        <family val="2"/>
        <charset val="238"/>
        <scheme val="minor"/>
      </rPr>
      <t>Stolní pracovní lampa, tvar a design ilustrativní dle vyobrazení ve výpisu nábytku a vybavení</t>
    </r>
    <r>
      <rPr>
        <sz val="11"/>
        <color theme="1"/>
        <rFont val="Calibri"/>
        <family val="2"/>
        <charset val="238"/>
        <scheme val="minor"/>
      </rPr>
      <t xml:space="preserve">
Stolní pracovní lampa, hliníková, se třemi klouby a nerez. lanky, stříbrná, včetně kovové kruhové základny s hliníkovým opláštěním. 70W, E27, IP20, 230V, klasický závit, vč. LED zdroje 3000K.
Rozměry: 780x645mm (dvě ramena 480+530mm), </t>
    </r>
  </si>
  <si>
    <r>
      <rPr>
        <b/>
        <sz val="11"/>
        <color theme="1"/>
        <rFont val="Calibri"/>
        <family val="2"/>
        <charset val="238"/>
        <scheme val="minor"/>
      </rPr>
      <t>Atypický box na dřevo, pojízdný, tvar a design ilustrativní dle vyobrazení ve výpisu nábytku a vybavení</t>
    </r>
    <r>
      <rPr>
        <sz val="11"/>
        <color theme="1"/>
        <rFont val="Calibri"/>
        <family val="2"/>
        <charset val="238"/>
        <scheme val="minor"/>
      </rPr>
      <t xml:space="preserve">
Nosná konstrukce hliníkové pláty tl. 10mm, plná  zadní stěna, , spojováno šrouby se zápustnou plochou hlavou v barvě výrobku.
Nátěr RAL 9005 kovářská černá s obsahem kovových částic, PCT 95 835. Otočná kola kolem svislé osy dtto kancelářská židle M06, měkký povrch kol.
Rozměry: 810x894x460mm</t>
    </r>
  </si>
  <si>
    <r>
      <t>Noční lampa, tvar a design ilustrativní dle vyobrazení ve výpisu nábytku a vybavení</t>
    </r>
    <r>
      <rPr>
        <sz val="11"/>
        <color theme="1"/>
        <rFont val="Calibri"/>
        <family val="2"/>
        <charset val="238"/>
        <scheme val="minor"/>
      </rPr>
      <t xml:space="preserve">
Nástěnná noční lampa k posteli, stříbrný kov, kloub, se světlopropustným stínidlem typu pergamen. 70W, 230V, IP20, včetně LED zdroje 3000K. Polohu určí AD, Místnost: 2x 2.1 (Výstup na věž)
</t>
    </r>
  </si>
  <si>
    <r>
      <rPr>
        <b/>
        <sz val="11"/>
        <color theme="1"/>
        <rFont val="Calibri"/>
        <family val="2"/>
        <charset val="238"/>
        <scheme val="minor"/>
      </rPr>
      <t>Židle pro obsluhu, barová, tvar a design ilustrativní dle vyobrazení ve výpisu nábytku a vybavení</t>
    </r>
    <r>
      <rPr>
        <sz val="11"/>
        <color theme="1"/>
        <rFont val="Calibri"/>
        <family val="2"/>
        <charset val="238"/>
        <scheme val="minor"/>
      </rPr>
      <t xml:space="preserve">
Dřevěná židle pro návštěvníky kavárny, dub/buk + ohýbaná překližka, černý krycí nátěr , bez nožního spoje, hladké opěradlo a hladké sedadlo, povrchová úprava RAL 9005, matná.
Rozměry: 510x510x1160mm, </t>
    </r>
  </si>
  <si>
    <r>
      <t>Odpadkový koš, tvar a design ilustrativní dle vyobrazení ve výpisu nábytku a vybavení</t>
    </r>
    <r>
      <rPr>
        <sz val="11"/>
        <color theme="1"/>
        <rFont val="Calibri"/>
        <family val="2"/>
        <charset val="238"/>
        <scheme val="minor"/>
      </rPr>
      <t xml:space="preserve">
Interiérový odpadkový koš, černý, dno s protiskluzovou podložkou, s vnitřní nádobou pro odpad, samozhášecí typ, Rozměry: 240x240x700mm, 30l</t>
    </r>
  </si>
  <si>
    <r>
      <rPr>
        <b/>
        <sz val="11"/>
        <color theme="1"/>
        <rFont val="Calibri"/>
        <family val="2"/>
        <charset val="238"/>
        <scheme val="minor"/>
      </rPr>
      <t>Židle nečalouněná, tvar a design ilustrativní dle vyobrazení ve výpisu nábytku a vybavení</t>
    </r>
    <r>
      <rPr>
        <sz val="11"/>
        <color theme="1"/>
        <rFont val="Calibri"/>
        <family val="2"/>
        <charset val="238"/>
        <scheme val="minor"/>
      </rPr>
      <t xml:space="preserve">
Dřevěná židle pro návštěvníky kavárny, dub/buk masiv + překližka, bez nožního spoje, hladké opěradlo a hladké sedadlo, atypická krycí povrchová úprava RAL 9005, matná, </t>
    </r>
  </si>
  <si>
    <r>
      <rPr>
        <b/>
        <sz val="11"/>
        <color theme="1"/>
        <rFont val="Calibri"/>
        <family val="2"/>
        <charset val="238"/>
        <scheme val="minor"/>
      </rPr>
      <t>Držák na PC, tvar a design ilustrativní dle vyobrazení ve výpisu nábytku a vybavení</t>
    </r>
    <r>
      <rPr>
        <sz val="11"/>
        <color theme="1"/>
        <rFont val="Calibri"/>
        <family val="2"/>
        <charset val="238"/>
        <scheme val="minor"/>
      </rPr>
      <t xml:space="preserve">
Rozměrově nastavitelný popruhový držák na skříň počítače pod stůl, kotveno na míru dle požadavků ze spodní hrany do desky stolu, černý. Rozměry: 360x80-700x30-600mm, </t>
    </r>
  </si>
  <si>
    <r>
      <rPr>
        <b/>
        <sz val="11"/>
        <color theme="1"/>
        <rFont val="Calibri"/>
        <family val="2"/>
        <charset val="238"/>
        <scheme val="minor"/>
      </rPr>
      <t>Židle denní místnost, tvar a design ilustrativní dle vyobrazení ve výpisu nábytku a vybavení</t>
    </r>
    <r>
      <rPr>
        <sz val="11"/>
        <color theme="1"/>
        <rFont val="Calibri"/>
        <family val="2"/>
        <charset val="238"/>
        <scheme val="minor"/>
      </rPr>
      <t xml:space="preserve">
Dřevěná židle pro návštěvníky kavárny, dub/buk, černý krycí nátěr, bez nožního spoje, hladké opěradlo a hladké sedadlo, atypická krycí povrchová úprava RAL 9005, matná, </t>
    </r>
  </si>
  <si>
    <r>
      <rPr>
        <b/>
        <sz val="11"/>
        <color theme="1"/>
        <rFont val="Calibri"/>
        <family val="2"/>
        <charset val="238"/>
        <scheme val="minor"/>
      </rPr>
      <t>Sada atypických dvířek a posuvných skel se zámky, tvar a design ilustrativní dle vyobrazení ve výpisu nábytku a vybavení</t>
    </r>
    <r>
      <rPr>
        <sz val="11"/>
        <color theme="1"/>
        <rFont val="Calibri"/>
        <family val="2"/>
        <charset val="238"/>
        <scheme val="minor"/>
      </rPr>
      <t xml:space="preserve">
Výrobu koordinovat s dodavatelem korpusu (je dodávka stavby). Dodávkou interiéru jsou pouze skla a dvířka, vč. montáže. V každé polici bude vsazeno sklo do vyfrézované drážky z horní strany 5mm a ze spodní 10mm pro vsazení skla. Skla bude možné zasouvat jedno za druhé. Na tuto výšku bude v rámci středové stojiny profrézovaná drážka skrz na celou výšku skla. Viz výkres č.: 13
Počet: 9ks skleněných posuvných dvířek, 8ks dřevěných dvířek na pantu
Dřevěná dvířka z masivního modřínu, nenapojovaný, skrytý pant klavírový, zámek s jednotným klíčem, povrchová úprava jednou vrstvou oleje (nutno koordinovat s výrobou korpusu včetně vzorkování na místě stavby).
Skla se zabroušenými hranami a rohovými rádiusy cca 3mm pro snadné posouvání, výřezy místo kličky pro posouvaní prstem, zabroušeno, tloušťka skla 3mm, číré
Zámková vložka celkem 6ks
Rozměry: 340x350x25mm (modřín), 350x350x3mm (sklo)</t>
    </r>
  </si>
  <si>
    <r>
      <rPr>
        <b/>
        <sz val="11"/>
        <color theme="1"/>
        <rFont val="Calibri"/>
        <family val="2"/>
        <charset val="238"/>
        <scheme val="minor"/>
      </rPr>
      <t>Věšák na kabáty, tvar a design ilustrativní dle vyobrazení ve výpisu nábytku a vybavení</t>
    </r>
    <r>
      <rPr>
        <sz val="11"/>
        <color theme="1"/>
        <rFont val="Calibri"/>
        <family val="2"/>
        <charset val="238"/>
        <scheme val="minor"/>
      </rPr>
      <t xml:space="preserve">
Dřevěný věšák na kabáty, barva černá. Rozměry: 176x45x51mm,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</si>
</sst>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vertical="center"/>
    </xf>
    <xf numFmtId="0" fontId="0" fillId="0" borderId="0" xfId="0" applyAlignment="1">
      <alignment wrapText="1"/>
    </xf>
    <xf numFmtId="0" fontId="0" fillId="0" borderId="0" xfId="0" applyAlignment="1">
      <alignment vertical="top"/>
    </xf>
    <xf numFmtId="0" fontId="1" fillId="0" borderId="0" xfId="0" applyFont="1" applyAlignment="1">
      <alignment vertical="top"/>
    </xf>
    <xf numFmtId="0" fontId="0" fillId="0" borderId="0" xfId="0" applyAlignment="1">
      <alignment horizontal="right"/>
    </xf>
    <xf numFmtId="0" fontId="0" fillId="0" borderId="0" xfId="0" applyAlignment="1">
      <alignment vertical="top" wrapText="1"/>
    </xf>
    <xf numFmtId="0" fontId="1" fillId="0" borderId="0" xfId="0" applyFont="1" applyAlignment="1">
      <alignment vertical="top" wrapText="1"/>
    </xf>
    <xf numFmtId="0" fontId="1" fillId="0" borderId="0" xfId="0" applyFont="1" applyAlignment="1">
      <alignment horizontal="left" vertical="top" wrapText="1"/>
    </xf>
    <xf numFmtId="0" fontId="0" fillId="0" borderId="0" xfId="0" applyAlignment="1">
      <alignment vertical="center" wrapText="1"/>
    </xf>
    <xf numFmtId="0" fontId="0" fillId="0" borderId="0" xfId="0" applyAlignment="1">
      <alignment horizontal="right" wrapText="1"/>
    </xf>
    <xf numFmtId="0" fontId="0" fillId="0" borderId="0" xfId="0" applyAlignment="1">
      <alignment horizontal="righ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2"/>
  <sheetViews>
    <sheetView tabSelected="1" topLeftCell="A54" zoomScale="115" zoomScaleNormal="115" workbookViewId="0">
      <selection activeCell="B58" sqref="B58"/>
    </sheetView>
  </sheetViews>
  <sheetFormatPr defaultRowHeight="15" x14ac:dyDescent="0.25"/>
  <cols>
    <col min="1" max="1" width="20" customWidth="1"/>
    <col min="2" max="2" width="97.85546875" customWidth="1"/>
    <col min="3" max="3" width="5.7109375" style="5" customWidth="1"/>
    <col min="4" max="5" width="20.7109375" style="5" customWidth="1"/>
  </cols>
  <sheetData>
    <row r="1" spans="1:5" x14ac:dyDescent="0.25">
      <c r="B1" s="1" t="s">
        <v>49</v>
      </c>
    </row>
    <row r="2" spans="1:5" x14ac:dyDescent="0.25">
      <c r="A2" s="1"/>
      <c r="B2" t="s">
        <v>61</v>
      </c>
    </row>
    <row r="3" spans="1:5" x14ac:dyDescent="0.25">
      <c r="C3" s="5" t="s">
        <v>50</v>
      </c>
      <c r="D3" s="5" t="s">
        <v>52</v>
      </c>
      <c r="E3" s="5" t="s">
        <v>53</v>
      </c>
    </row>
    <row r="4" spans="1:5" ht="15" customHeight="1" x14ac:dyDescent="0.25">
      <c r="A4" s="4" t="s">
        <v>0</v>
      </c>
      <c r="B4" s="3"/>
    </row>
    <row r="5" spans="1:5" ht="65.099999999999994" customHeight="1" x14ac:dyDescent="0.25">
      <c r="A5" s="3" t="s">
        <v>1</v>
      </c>
      <c r="B5" s="6" t="s">
        <v>64</v>
      </c>
      <c r="C5" s="5">
        <v>26</v>
      </c>
      <c r="D5" s="5">
        <v>0</v>
      </c>
      <c r="E5" s="5">
        <f>PRODUCT(C5,D5)</f>
        <v>0</v>
      </c>
    </row>
    <row r="6" spans="1:5" ht="65.099999999999994" customHeight="1" x14ac:dyDescent="0.25">
      <c r="A6" s="3" t="s">
        <v>2</v>
      </c>
      <c r="B6" s="6" t="s">
        <v>65</v>
      </c>
      <c r="C6" s="5">
        <v>7</v>
      </c>
      <c r="D6" s="5">
        <v>0</v>
      </c>
      <c r="E6" s="5">
        <f t="shared" ref="E6:E8" si="0">PRODUCT(C6,D6)</f>
        <v>0</v>
      </c>
    </row>
    <row r="7" spans="1:5" ht="99.95" customHeight="1" x14ac:dyDescent="0.25">
      <c r="A7" s="3" t="s">
        <v>3</v>
      </c>
      <c r="B7" s="6" t="s">
        <v>62</v>
      </c>
      <c r="C7" s="5">
        <v>7</v>
      </c>
      <c r="D7" s="5">
        <v>0</v>
      </c>
      <c r="E7" s="5">
        <f t="shared" si="0"/>
        <v>0</v>
      </c>
    </row>
    <row r="8" spans="1:5" ht="110.1" customHeight="1" x14ac:dyDescent="0.25">
      <c r="A8" s="3" t="s">
        <v>4</v>
      </c>
      <c r="B8" s="6" t="s">
        <v>66</v>
      </c>
      <c r="C8" s="5">
        <v>3</v>
      </c>
      <c r="D8" s="5">
        <v>0</v>
      </c>
      <c r="E8" s="5">
        <f t="shared" si="0"/>
        <v>0</v>
      </c>
    </row>
    <row r="9" spans="1:5" ht="15" customHeight="1" x14ac:dyDescent="0.25">
      <c r="A9" s="3"/>
      <c r="B9" s="3"/>
    </row>
    <row r="10" spans="1:5" ht="15" customHeight="1" x14ac:dyDescent="0.25">
      <c r="A10" s="4" t="s">
        <v>5</v>
      </c>
      <c r="B10" s="3"/>
    </row>
    <row r="11" spans="1:5" ht="65.099999999999994" customHeight="1" x14ac:dyDescent="0.25">
      <c r="A11" s="3" t="s">
        <v>6</v>
      </c>
      <c r="B11" s="6" t="s">
        <v>67</v>
      </c>
      <c r="C11" s="5">
        <v>5</v>
      </c>
      <c r="D11" s="5">
        <v>0</v>
      </c>
      <c r="E11" s="5">
        <f>PRODUCT(C11,D11)</f>
        <v>0</v>
      </c>
    </row>
    <row r="12" spans="1:5" ht="65.099999999999994" customHeight="1" x14ac:dyDescent="0.25">
      <c r="A12" s="3" t="s">
        <v>7</v>
      </c>
      <c r="B12" s="6" t="s">
        <v>68</v>
      </c>
      <c r="C12" s="5">
        <v>5</v>
      </c>
      <c r="D12" s="5">
        <v>0</v>
      </c>
      <c r="E12" s="5">
        <f t="shared" ref="E12:E24" si="1">PRODUCT(C12,D12)</f>
        <v>0</v>
      </c>
    </row>
    <row r="13" spans="1:5" ht="65.099999999999994" customHeight="1" x14ac:dyDescent="0.25">
      <c r="A13" s="3" t="s">
        <v>8</v>
      </c>
      <c r="B13" s="6" t="s">
        <v>69</v>
      </c>
      <c r="C13" s="5">
        <v>6</v>
      </c>
      <c r="D13" s="5">
        <v>0</v>
      </c>
      <c r="E13" s="5">
        <f t="shared" si="1"/>
        <v>0</v>
      </c>
    </row>
    <row r="14" spans="1:5" ht="65.099999999999994" customHeight="1" x14ac:dyDescent="0.25">
      <c r="A14" s="3" t="s">
        <v>9</v>
      </c>
      <c r="B14" s="8" t="s">
        <v>70</v>
      </c>
      <c r="C14" s="5">
        <v>4</v>
      </c>
      <c r="D14" s="5">
        <v>0</v>
      </c>
      <c r="E14" s="5">
        <f t="shared" si="1"/>
        <v>0</v>
      </c>
    </row>
    <row r="15" spans="1:5" ht="65.099999999999994" customHeight="1" x14ac:dyDescent="0.25">
      <c r="A15" s="3" t="s">
        <v>10</v>
      </c>
      <c r="B15" s="6" t="s">
        <v>71</v>
      </c>
      <c r="C15" s="5">
        <v>3</v>
      </c>
      <c r="D15" s="5">
        <v>0</v>
      </c>
      <c r="E15" s="5">
        <f t="shared" si="1"/>
        <v>0</v>
      </c>
    </row>
    <row r="16" spans="1:5" ht="99.95" customHeight="1" x14ac:dyDescent="0.25">
      <c r="A16" s="3" t="s">
        <v>11</v>
      </c>
      <c r="B16" s="6" t="s">
        <v>72</v>
      </c>
      <c r="C16" s="5">
        <v>4</v>
      </c>
      <c r="D16" s="5">
        <v>0</v>
      </c>
      <c r="E16" s="5">
        <f t="shared" si="1"/>
        <v>0</v>
      </c>
    </row>
    <row r="17" spans="1:5" ht="99.95" customHeight="1" x14ac:dyDescent="0.25">
      <c r="A17" s="3" t="s">
        <v>12</v>
      </c>
      <c r="B17" s="6" t="s">
        <v>73</v>
      </c>
      <c r="C17" s="5">
        <v>2</v>
      </c>
      <c r="D17" s="5">
        <v>0</v>
      </c>
      <c r="E17" s="5">
        <f t="shared" si="1"/>
        <v>0</v>
      </c>
    </row>
    <row r="18" spans="1:5" ht="65.099999999999994" customHeight="1" x14ac:dyDescent="0.25">
      <c r="A18" s="3" t="s">
        <v>13</v>
      </c>
      <c r="B18" s="6" t="s">
        <v>74</v>
      </c>
      <c r="C18" s="5">
        <v>4</v>
      </c>
      <c r="D18" s="5">
        <v>0</v>
      </c>
      <c r="E18" s="5">
        <f t="shared" si="1"/>
        <v>0</v>
      </c>
    </row>
    <row r="19" spans="1:5" ht="65.099999999999994" customHeight="1" x14ac:dyDescent="0.25">
      <c r="A19" s="3" t="s">
        <v>14</v>
      </c>
      <c r="B19" s="6" t="s">
        <v>75</v>
      </c>
      <c r="C19" s="5">
        <v>2</v>
      </c>
      <c r="D19" s="5">
        <v>0</v>
      </c>
      <c r="E19" s="5">
        <f t="shared" si="1"/>
        <v>0</v>
      </c>
    </row>
    <row r="20" spans="1:5" ht="65.099999999999994" customHeight="1" x14ac:dyDescent="0.25">
      <c r="A20" s="3" t="s">
        <v>15</v>
      </c>
      <c r="B20" s="6" t="s">
        <v>76</v>
      </c>
      <c r="C20" s="5">
        <v>2</v>
      </c>
      <c r="D20" s="5">
        <v>0</v>
      </c>
      <c r="E20" s="5">
        <f t="shared" si="1"/>
        <v>0</v>
      </c>
    </row>
    <row r="21" spans="1:5" ht="65.099999999999994" customHeight="1" x14ac:dyDescent="0.25">
      <c r="A21" s="3" t="s">
        <v>16</v>
      </c>
      <c r="B21" s="6" t="s">
        <v>77</v>
      </c>
      <c r="C21" s="5">
        <v>2</v>
      </c>
      <c r="D21" s="5">
        <v>0</v>
      </c>
      <c r="E21" s="5">
        <f t="shared" si="1"/>
        <v>0</v>
      </c>
    </row>
    <row r="22" spans="1:5" ht="65.099999999999994" customHeight="1" x14ac:dyDescent="0.25">
      <c r="A22" s="3" t="s">
        <v>17</v>
      </c>
      <c r="B22" s="6" t="s">
        <v>78</v>
      </c>
      <c r="C22" s="5">
        <v>2</v>
      </c>
      <c r="D22" s="5">
        <v>0</v>
      </c>
      <c r="E22" s="5">
        <f t="shared" si="1"/>
        <v>0</v>
      </c>
    </row>
    <row r="23" spans="1:5" ht="65.099999999999994" customHeight="1" x14ac:dyDescent="0.25">
      <c r="A23" s="3" t="s">
        <v>18</v>
      </c>
      <c r="B23" s="6" t="s">
        <v>79</v>
      </c>
      <c r="C23" s="5">
        <v>4</v>
      </c>
      <c r="D23" s="5">
        <v>0</v>
      </c>
      <c r="E23" s="5">
        <f t="shared" si="1"/>
        <v>0</v>
      </c>
    </row>
    <row r="24" spans="1:5" ht="65.099999999999994" customHeight="1" x14ac:dyDescent="0.25">
      <c r="A24" s="3" t="s">
        <v>19</v>
      </c>
      <c r="B24" s="6" t="s">
        <v>80</v>
      </c>
      <c r="C24" s="5">
        <v>4</v>
      </c>
      <c r="D24" s="5">
        <v>0</v>
      </c>
      <c r="E24" s="5">
        <f t="shared" si="1"/>
        <v>0</v>
      </c>
    </row>
    <row r="25" spans="1:5" ht="15" customHeight="1" x14ac:dyDescent="0.25">
      <c r="A25" s="3"/>
      <c r="B25" s="6"/>
    </row>
    <row r="26" spans="1:5" ht="15" customHeight="1" x14ac:dyDescent="0.25">
      <c r="A26" s="4" t="s">
        <v>20</v>
      </c>
      <c r="B26" s="6"/>
    </row>
    <row r="27" spans="1:5" ht="50.1" customHeight="1" x14ac:dyDescent="0.25">
      <c r="A27" s="3" t="s">
        <v>21</v>
      </c>
      <c r="B27" s="6" t="s">
        <v>103</v>
      </c>
      <c r="C27" s="5">
        <v>18</v>
      </c>
      <c r="D27" s="5">
        <v>0</v>
      </c>
      <c r="E27" s="5">
        <f>PRODUCT(C27,D27)</f>
        <v>0</v>
      </c>
    </row>
    <row r="28" spans="1:5" ht="99.95" customHeight="1" x14ac:dyDescent="0.25">
      <c r="A28" s="3" t="s">
        <v>22</v>
      </c>
      <c r="B28" s="6" t="s">
        <v>81</v>
      </c>
      <c r="C28" s="5">
        <v>1</v>
      </c>
      <c r="D28" s="5">
        <v>0</v>
      </c>
      <c r="E28" s="5">
        <f t="shared" ref="E28:E55" si="2">PRODUCT(C28,D28)</f>
        <v>0</v>
      </c>
    </row>
    <row r="29" spans="1:5" ht="99.95" customHeight="1" x14ac:dyDescent="0.25">
      <c r="A29" s="3" t="s">
        <v>23</v>
      </c>
      <c r="B29" s="6" t="s">
        <v>82</v>
      </c>
      <c r="C29" s="5">
        <v>4</v>
      </c>
      <c r="D29" s="5">
        <v>0</v>
      </c>
      <c r="E29" s="5">
        <f t="shared" si="2"/>
        <v>0</v>
      </c>
    </row>
    <row r="30" spans="1:5" ht="99.95" customHeight="1" x14ac:dyDescent="0.25">
      <c r="A30" s="3" t="s">
        <v>24</v>
      </c>
      <c r="B30" s="7" t="s">
        <v>83</v>
      </c>
      <c r="C30" s="5">
        <v>2</v>
      </c>
      <c r="D30" s="5">
        <v>0</v>
      </c>
      <c r="E30" s="5">
        <f t="shared" si="2"/>
        <v>0</v>
      </c>
    </row>
    <row r="31" spans="1:5" ht="99.95" customHeight="1" x14ac:dyDescent="0.25">
      <c r="A31" s="3" t="s">
        <v>25</v>
      </c>
      <c r="B31" s="6" t="s">
        <v>84</v>
      </c>
      <c r="C31" s="5">
        <v>1</v>
      </c>
      <c r="D31" s="5">
        <v>0</v>
      </c>
      <c r="E31" s="5">
        <f t="shared" si="2"/>
        <v>0</v>
      </c>
    </row>
    <row r="32" spans="1:5" ht="50.1" customHeight="1" x14ac:dyDescent="0.25">
      <c r="A32" s="3" t="s">
        <v>26</v>
      </c>
      <c r="B32" s="6" t="s">
        <v>60</v>
      </c>
      <c r="C32" s="5">
        <v>1</v>
      </c>
      <c r="D32" s="5">
        <v>0</v>
      </c>
      <c r="E32" s="5">
        <f t="shared" si="2"/>
        <v>0</v>
      </c>
    </row>
    <row r="33" spans="1:5" ht="99.95" customHeight="1" x14ac:dyDescent="0.25">
      <c r="A33" s="3" t="s">
        <v>27</v>
      </c>
      <c r="B33" s="6" t="s">
        <v>85</v>
      </c>
      <c r="C33" s="5">
        <v>1</v>
      </c>
      <c r="D33" s="5">
        <v>0</v>
      </c>
      <c r="E33" s="5">
        <f t="shared" si="2"/>
        <v>0</v>
      </c>
    </row>
    <row r="34" spans="1:5" s="6" customFormat="1" ht="219.95" customHeight="1" x14ac:dyDescent="0.25">
      <c r="A34" s="6" t="s">
        <v>28</v>
      </c>
      <c r="B34" s="7" t="s">
        <v>86</v>
      </c>
      <c r="C34" s="11">
        <v>2</v>
      </c>
      <c r="D34" s="11">
        <v>0</v>
      </c>
      <c r="E34" s="11">
        <f t="shared" si="2"/>
        <v>0</v>
      </c>
    </row>
    <row r="35" spans="1:5" s="2" customFormat="1" ht="99.95" customHeight="1" x14ac:dyDescent="0.25">
      <c r="A35" s="6" t="s">
        <v>57</v>
      </c>
      <c r="B35" s="6" t="s">
        <v>107</v>
      </c>
      <c r="C35" s="10">
        <v>2</v>
      </c>
      <c r="D35" s="10">
        <v>0</v>
      </c>
      <c r="E35" s="10">
        <f t="shared" si="2"/>
        <v>0</v>
      </c>
    </row>
    <row r="36" spans="1:5" ht="50.1" customHeight="1" x14ac:dyDescent="0.25">
      <c r="A36" s="3" t="s">
        <v>29</v>
      </c>
      <c r="B36" s="9" t="s">
        <v>87</v>
      </c>
      <c r="C36" s="5">
        <v>2</v>
      </c>
      <c r="D36" s="5">
        <v>0</v>
      </c>
      <c r="E36" s="5">
        <f t="shared" si="2"/>
        <v>0</v>
      </c>
    </row>
    <row r="37" spans="1:5" ht="99.95" customHeight="1" x14ac:dyDescent="0.25">
      <c r="A37" s="3" t="s">
        <v>30</v>
      </c>
      <c r="B37" s="6" t="s">
        <v>88</v>
      </c>
      <c r="C37" s="5">
        <v>1</v>
      </c>
      <c r="D37" s="5">
        <v>0</v>
      </c>
      <c r="E37" s="5">
        <f t="shared" si="2"/>
        <v>0</v>
      </c>
    </row>
    <row r="38" spans="1:5" ht="150" customHeight="1" x14ac:dyDescent="0.25">
      <c r="A38" s="3" t="s">
        <v>31</v>
      </c>
      <c r="B38" s="6" t="s">
        <v>89</v>
      </c>
      <c r="C38" s="5">
        <v>1</v>
      </c>
      <c r="D38" s="5">
        <v>0</v>
      </c>
      <c r="E38" s="5">
        <f t="shared" si="2"/>
        <v>0</v>
      </c>
    </row>
    <row r="39" spans="1:5" ht="99.95" customHeight="1" x14ac:dyDescent="0.25">
      <c r="A39" s="3" t="s">
        <v>32</v>
      </c>
      <c r="B39" s="6" t="s">
        <v>90</v>
      </c>
      <c r="C39" s="5">
        <v>1</v>
      </c>
      <c r="D39" s="5">
        <v>0</v>
      </c>
      <c r="E39" s="5">
        <f t="shared" si="2"/>
        <v>0</v>
      </c>
    </row>
    <row r="40" spans="1:5" ht="50.1" customHeight="1" x14ac:dyDescent="0.25">
      <c r="A40" s="3" t="s">
        <v>33</v>
      </c>
      <c r="B40" s="6" t="s">
        <v>91</v>
      </c>
      <c r="C40" s="5">
        <v>2</v>
      </c>
      <c r="D40" s="5">
        <v>0</v>
      </c>
      <c r="E40" s="5">
        <f t="shared" si="2"/>
        <v>0</v>
      </c>
    </row>
    <row r="41" spans="1:5" ht="99.95" customHeight="1" x14ac:dyDescent="0.25">
      <c r="A41" s="3" t="s">
        <v>34</v>
      </c>
      <c r="B41" s="6" t="s">
        <v>92</v>
      </c>
      <c r="C41" s="5">
        <v>1</v>
      </c>
      <c r="D41" s="5">
        <v>0</v>
      </c>
      <c r="E41" s="5">
        <f t="shared" si="2"/>
        <v>0</v>
      </c>
    </row>
    <row r="42" spans="1:5" ht="99.95" customHeight="1" x14ac:dyDescent="0.25">
      <c r="A42" s="3" t="s">
        <v>35</v>
      </c>
      <c r="B42" s="6" t="s">
        <v>104</v>
      </c>
      <c r="C42" s="5">
        <v>1</v>
      </c>
      <c r="D42" s="5">
        <v>0</v>
      </c>
      <c r="E42" s="5">
        <f t="shared" si="2"/>
        <v>0</v>
      </c>
    </row>
    <row r="43" spans="1:5" ht="99.95" customHeight="1" x14ac:dyDescent="0.25">
      <c r="A43" s="3" t="s">
        <v>36</v>
      </c>
      <c r="B43" s="6" t="s">
        <v>105</v>
      </c>
      <c r="C43" s="5">
        <v>3</v>
      </c>
      <c r="D43" s="5">
        <v>0</v>
      </c>
      <c r="E43" s="5">
        <f t="shared" si="2"/>
        <v>0</v>
      </c>
    </row>
    <row r="44" spans="1:5" ht="99.95" customHeight="1" x14ac:dyDescent="0.25">
      <c r="A44" s="3" t="s">
        <v>37</v>
      </c>
      <c r="B44" s="6" t="s">
        <v>93</v>
      </c>
      <c r="C44" s="5">
        <v>1</v>
      </c>
      <c r="D44" s="5">
        <v>0</v>
      </c>
      <c r="E44" s="5">
        <f t="shared" si="2"/>
        <v>0</v>
      </c>
    </row>
    <row r="45" spans="1:5" ht="219.95" customHeight="1" x14ac:dyDescent="0.25">
      <c r="A45" s="3" t="s">
        <v>38</v>
      </c>
      <c r="B45" s="6" t="s">
        <v>95</v>
      </c>
      <c r="C45" s="5">
        <v>1</v>
      </c>
      <c r="D45" s="5">
        <v>0</v>
      </c>
      <c r="E45" s="5">
        <f t="shared" si="2"/>
        <v>0</v>
      </c>
    </row>
    <row r="46" spans="1:5" ht="150" customHeight="1" x14ac:dyDescent="0.25">
      <c r="A46" s="3" t="s">
        <v>39</v>
      </c>
      <c r="B46" s="6" t="s">
        <v>94</v>
      </c>
      <c r="C46" s="5">
        <v>1</v>
      </c>
      <c r="D46" s="5">
        <v>0</v>
      </c>
      <c r="E46" s="5">
        <f t="shared" si="2"/>
        <v>0</v>
      </c>
    </row>
    <row r="47" spans="1:5" ht="99.95" customHeight="1" x14ac:dyDescent="0.25">
      <c r="A47" s="3" t="s">
        <v>40</v>
      </c>
      <c r="B47" s="6" t="s">
        <v>63</v>
      </c>
      <c r="C47" s="5">
        <v>1</v>
      </c>
      <c r="D47" s="5">
        <v>0</v>
      </c>
      <c r="E47" s="5">
        <f t="shared" si="2"/>
        <v>0</v>
      </c>
    </row>
    <row r="48" spans="1:5" ht="50.1" customHeight="1" x14ac:dyDescent="0.25">
      <c r="A48" s="3" t="s">
        <v>41</v>
      </c>
      <c r="B48" s="6" t="s">
        <v>96</v>
      </c>
      <c r="C48" s="5">
        <v>1</v>
      </c>
      <c r="D48" s="5">
        <v>0</v>
      </c>
      <c r="E48" s="5">
        <f t="shared" si="2"/>
        <v>0</v>
      </c>
    </row>
    <row r="49" spans="1:5" ht="50.1" customHeight="1" x14ac:dyDescent="0.25">
      <c r="A49" s="3" t="s">
        <v>42</v>
      </c>
      <c r="B49" s="6" t="s">
        <v>97</v>
      </c>
      <c r="C49" s="5">
        <v>8</v>
      </c>
      <c r="D49" s="5">
        <v>0</v>
      </c>
      <c r="E49" s="5">
        <f t="shared" si="2"/>
        <v>0</v>
      </c>
    </row>
    <row r="50" spans="1:5" ht="99.95" customHeight="1" x14ac:dyDescent="0.25">
      <c r="A50" s="3" t="s">
        <v>43</v>
      </c>
      <c r="B50" s="6" t="s">
        <v>98</v>
      </c>
      <c r="C50" s="5">
        <v>1</v>
      </c>
      <c r="D50" s="5">
        <v>0</v>
      </c>
      <c r="E50" s="5">
        <f t="shared" si="2"/>
        <v>0</v>
      </c>
    </row>
    <row r="51" spans="1:5" ht="104.25" customHeight="1" x14ac:dyDescent="0.25">
      <c r="A51" s="3" t="s">
        <v>44</v>
      </c>
      <c r="B51" s="6" t="s">
        <v>99</v>
      </c>
      <c r="C51" s="5">
        <v>1</v>
      </c>
      <c r="D51" s="5">
        <v>0</v>
      </c>
      <c r="E51" s="5">
        <f t="shared" si="2"/>
        <v>0</v>
      </c>
    </row>
    <row r="52" spans="1:5" ht="99.95" customHeight="1" x14ac:dyDescent="0.25">
      <c r="A52" s="3" t="s">
        <v>45</v>
      </c>
      <c r="B52" s="7" t="s">
        <v>100</v>
      </c>
      <c r="C52" s="5">
        <v>2</v>
      </c>
      <c r="D52" s="5">
        <v>0</v>
      </c>
      <c r="E52" s="5">
        <f t="shared" si="2"/>
        <v>0</v>
      </c>
    </row>
    <row r="53" spans="1:5" ht="99.95" customHeight="1" x14ac:dyDescent="0.25">
      <c r="A53" s="3" t="s">
        <v>46</v>
      </c>
      <c r="B53" s="6" t="s">
        <v>101</v>
      </c>
      <c r="C53" s="5">
        <v>1</v>
      </c>
      <c r="D53" s="5">
        <v>0</v>
      </c>
      <c r="E53" s="5">
        <f t="shared" si="2"/>
        <v>0</v>
      </c>
    </row>
    <row r="54" spans="1:5" ht="219.95" customHeight="1" x14ac:dyDescent="0.25">
      <c r="A54" s="3" t="s">
        <v>47</v>
      </c>
      <c r="B54" s="6" t="s">
        <v>106</v>
      </c>
      <c r="C54" s="5">
        <v>1</v>
      </c>
      <c r="D54" s="5">
        <v>0</v>
      </c>
      <c r="E54" s="5">
        <f t="shared" si="2"/>
        <v>0</v>
      </c>
    </row>
    <row r="55" spans="1:5" ht="99.95" customHeight="1" x14ac:dyDescent="0.25">
      <c r="A55" s="3" t="s">
        <v>48</v>
      </c>
      <c r="B55" s="7" t="s">
        <v>102</v>
      </c>
      <c r="C55" s="5">
        <v>1</v>
      </c>
      <c r="D55" s="5">
        <v>0</v>
      </c>
      <c r="E55" s="5">
        <f t="shared" si="2"/>
        <v>0</v>
      </c>
    </row>
    <row r="57" spans="1:5" x14ac:dyDescent="0.25">
      <c r="C57" s="5" t="s">
        <v>51</v>
      </c>
      <c r="E57" s="5" t="s">
        <v>56</v>
      </c>
    </row>
    <row r="58" spans="1:5" x14ac:dyDescent="0.25">
      <c r="C58" s="5">
        <f>SUM(C27:C55,C11:C24,C5:C8)</f>
        <v>156</v>
      </c>
      <c r="E58" s="5">
        <f>SUM(E27:E55,E11:E24,E6:E8,E5)</f>
        <v>0</v>
      </c>
    </row>
    <row r="59" spans="1:5" x14ac:dyDescent="0.25">
      <c r="A59" t="s">
        <v>54</v>
      </c>
      <c r="B59" t="s">
        <v>55</v>
      </c>
      <c r="E59" s="5">
        <v>0</v>
      </c>
    </row>
    <row r="61" spans="1:5" x14ac:dyDescent="0.25">
      <c r="A61" t="s">
        <v>58</v>
      </c>
      <c r="E61" s="5">
        <f>SUM(E58:E59)</f>
        <v>0</v>
      </c>
    </row>
    <row r="62" spans="1:5" x14ac:dyDescent="0.25">
      <c r="A62" t="s">
        <v>59</v>
      </c>
      <c r="E62" s="5">
        <f>PRODUCT(E61*1.21)</f>
        <v>0</v>
      </c>
    </row>
  </sheetData>
  <phoneticPr fontId="2"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Kajetán Všetečka</dc:creator>
  <cp:lastModifiedBy>Rabasová Iveta</cp:lastModifiedBy>
  <dcterms:created xsi:type="dcterms:W3CDTF">2026-04-15T10:01:28Z</dcterms:created>
  <dcterms:modified xsi:type="dcterms:W3CDTF">2026-04-17T12:20:22Z</dcterms:modified>
</cp:coreProperties>
</file>