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qumulo-1.nempe0.cz\homes\padam\Desktop\PRÁCE\VEŘEJNÉ ZAKÁZKY 2026\telemetrie\VZ\upravené ke schválení\"/>
    </mc:Choice>
  </mc:AlternateContent>
  <xr:revisionPtr revIDLastSave="0" documentId="8_{D5B2DD17-68FE-4FA8-8B94-FEBBF70A49F8}" xr6:coauthVersionLast="47" xr6:coauthVersionMax="47" xr10:uidLastSave="{00000000-0000-0000-0000-000000000000}"/>
  <bookViews>
    <workbookView xWindow="-120" yWindow="-120" windowWidth="38640" windowHeight="21240" xr2:uid="{00000000-000D-0000-FFFF-FFFF00000000}"/>
  </bookViews>
  <sheets>
    <sheet name="Lis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 l="1"/>
  <c r="I131" i="1"/>
  <c r="I80" i="1" l="1"/>
  <c r="I75" i="1" s="1"/>
  <c r="I72" i="1"/>
  <c r="I71" i="1"/>
  <c r="I70" i="1"/>
  <c r="I69" i="1"/>
  <c r="I68" i="1"/>
  <c r="I67" i="1"/>
  <c r="I66" i="1"/>
  <c r="I65" i="1" l="1"/>
  <c r="I14" i="1" s="1"/>
  <c r="H6" i="1" s="1"/>
  <c r="I10" i="1"/>
  <c r="I9" i="1" l="1"/>
</calcChain>
</file>

<file path=xl/sharedStrings.xml><?xml version="1.0" encoding="utf-8"?>
<sst xmlns="http://schemas.openxmlformats.org/spreadsheetml/2006/main" count="215" uniqueCount="117">
  <si>
    <t>Celková cena v Kč bez DPH</t>
  </si>
  <si>
    <t>předmět plnění</t>
  </si>
  <si>
    <t>cena v Kč bez DPH</t>
  </si>
  <si>
    <r>
      <rPr>
        <b/>
        <i/>
        <sz val="11"/>
        <rFont val="Calibri"/>
        <family val="2"/>
        <charset val="238"/>
        <scheme val="minor"/>
      </rPr>
      <t>Pokyny pro dodavatele:</t>
    </r>
    <r>
      <rPr>
        <i/>
        <sz val="11"/>
        <rFont val="Calibri"/>
        <family val="2"/>
        <charset val="238"/>
        <scheme val="minor"/>
      </rPr>
      <t xml:space="preserve"> Dodavatel pravdivě vyplní všechna prázdná pole ve sloupcích E, F a G.
Ve sloupci E dodavatel uvede „ANO“ v případě, že jím nabízené plnění podmínku splňuje, „NE“ v případě, že ji nesplňuje. Ve sloupci F dodavatel uvede konkrétní hodnotu či způsob splnění podmínky tak, jak nabízený přístroj podmínku splňuje. Je-li v podmínce předepsána konkrétní hodnota, rozsah hodnot, min. či max. hodnota, dodavatel uvede konkrétní hodnotu(y), kterou(ými) nabízené plnění disponuje. Ve sloupci G dodavatel uvede jednotkovou cenu dané položky plnění.
Přitom platí, že níže uvedené technické podmínky jsou minimální (popř. dle jejich povahy jako maximální) a závazné, tj. vyjadřují minimální technickou úroveň, která musí být dodavatelem dodržena.
Další informace a pokyny pro dodavatele jsou uvedeny v Zadávací dokumentaci.
</t>
    </r>
    <r>
      <rPr>
        <b/>
        <i/>
        <sz val="11"/>
        <rFont val="Calibri"/>
        <family val="2"/>
        <charset val="238"/>
        <scheme val="minor"/>
      </rPr>
      <t>Tyto pokyny dodavatel před finalizací dokumentu vymaže.</t>
    </r>
  </si>
  <si>
    <r>
      <t xml:space="preserve">Název a označení plnění nabízeného dodavatelem 
</t>
    </r>
    <r>
      <rPr>
        <sz val="11"/>
        <color theme="1"/>
        <rFont val="Calibri"/>
        <family val="2"/>
        <charset val="238"/>
        <scheme val="minor"/>
      </rPr>
      <t>(výrobce, řada, typové označení)</t>
    </r>
  </si>
  <si>
    <t>technická podmínka</t>
  </si>
  <si>
    <t>splňuje (Ano/Ne)</t>
  </si>
  <si>
    <t>způsob splnění podmínky</t>
  </si>
  <si>
    <t>cena za 1 ks v Kč bez DPH</t>
  </si>
  <si>
    <t>počet ks</t>
  </si>
  <si>
    <t>X</t>
  </si>
  <si>
    <t>EKG – 3svodový kabel</t>
  </si>
  <si>
    <t>NIBP hadice</t>
  </si>
  <si>
    <t>NIBP manžeta pro dospělé</t>
  </si>
  <si>
    <t>NIBP manžeta pro velké pacienty</t>
  </si>
  <si>
    <t>NIBP manžeta pro malé pacienty</t>
  </si>
  <si>
    <t xml:space="preserve">100% přenos dat prostřednictvím bezdrátového připojení (Wi-Fi) do datové infrastruktury nemocnice </t>
  </si>
  <si>
    <t>Automatické rozpoznávání 3/5/6 svodové sestavy EKG</t>
  </si>
  <si>
    <t>Detekce arytmií, ST segmentu a QT/QTc v reálném čase</t>
  </si>
  <si>
    <t>Detekce pacemakeru</t>
  </si>
  <si>
    <t>Odolnost pádu z výšky min. 1,5m</t>
  </si>
  <si>
    <t>Minimální stupeň krytí telemetrického vysílače dle normy IPX7</t>
  </si>
  <si>
    <t>Hmotnost jednotky max. 250 g včetně akumulátoru</t>
  </si>
  <si>
    <t>Indikátor stavu baterií</t>
  </si>
  <si>
    <t>Velikost barevného LCD displeje min. 3,5" se zobrazením EKG křivky, SpO2 a hodnot NIBP</t>
  </si>
  <si>
    <t>Maximální rozměr telemetrického vysílače 140x70x25 mm (v x š x h)</t>
  </si>
  <si>
    <r>
      <t xml:space="preserve">Spotřební materiál 
</t>
    </r>
    <r>
      <rPr>
        <sz val="11"/>
        <color theme="1"/>
        <rFont val="Calibri"/>
        <family val="2"/>
        <charset val="238"/>
        <scheme val="minor"/>
      </rPr>
      <t>Součástí dodávky je spotřební materiál v provedení a v kvalitě předepsané výrobcem, a to min. v rozsahu:</t>
    </r>
  </si>
  <si>
    <t>Jednorázové gelové elektrody standardní (1 balení = min. 300 ks)</t>
  </si>
  <si>
    <t>SpO2 prstové čidlo gumové</t>
  </si>
  <si>
    <t>A. Telemetrické jednotky</t>
  </si>
  <si>
    <t>Hardwarová konfigurace pro každou pracovní stanici:</t>
  </si>
  <si>
    <t>Výpočetní jednotku typu mini PC</t>
  </si>
  <si>
    <t>Laserovou tiskárnu</t>
  </si>
  <si>
    <t>UPS na dobu min. 30 min</t>
  </si>
  <si>
    <t>Uživatelské rozhraní kompletně v českém jazyce</t>
  </si>
  <si>
    <t>Software licenci umožňující současné monitorování min. 16 lůžek</t>
  </si>
  <si>
    <t>Bezdrátovou klávesnici a myš</t>
  </si>
  <si>
    <t>Zobrazovací a monitorovací funkce pro každou pracovní stanici:</t>
  </si>
  <si>
    <t>Možnost přepnutí do režimu pouze numerického zobrazení parametrů</t>
  </si>
  <si>
    <t>Vícestránkové zobrazení monitorovaných pacientů</t>
  </si>
  <si>
    <t>Detailní sledování vybraného pacienta bez přerušení monitorace ostatních pacientů</t>
  </si>
  <si>
    <t>Současné monitorování všech pacientů s možností okamžitého detailního náhledu libovolného pacienta</t>
  </si>
  <si>
    <t>Zadávání základních údajů o pacientovi</t>
  </si>
  <si>
    <t>Vzdálené nastavení pacientských monitorů z centrální stanice</t>
  </si>
  <si>
    <t>Současné zobrazení min. 4 křivek a numerických hodnot pro každého pacienta</t>
  </si>
  <si>
    <t>Podporu zobrazení min. dvou primárních obrazovek a dalších sekundárních displejů</t>
  </si>
  <si>
    <t>Zobrazení informací min. z 15 pacientských jednotek současně na jedné obrazovce</t>
  </si>
  <si>
    <t>Uživatelská konfigurace pro každou pracovní stanici:</t>
  </si>
  <si>
    <t>Individuální uživatelské nastavení zobrazení pro jednotlivé pacienty</t>
  </si>
  <si>
    <t>Ukládání a vyvolání přednastavených zobrazovacích profilů</t>
  </si>
  <si>
    <t>Rychlou volbu předdefinovaných skupin parametrů</t>
  </si>
  <si>
    <t>Minimalizaci neaktivních pacientských sektorů (např. standby režim)</t>
  </si>
  <si>
    <t>Individuální konfiguraci rozmístění pacientských lůžek</t>
  </si>
  <si>
    <t>Barevné označení pacientských sektorů pro rychlou orientaci</t>
  </si>
  <si>
    <t>Archivace a zpětné prohlížení dat na  každé pracovní stanici:</t>
  </si>
  <si>
    <t>Archivaci min. 500 měření neinvazivního krevního tlaku (NIBP) na pacienta</t>
  </si>
  <si>
    <t>Dynamický krátkodobý trend min. 4 hodiny</t>
  </si>
  <si>
    <t>Archiv alarmových událostí min. 480 hodin</t>
  </si>
  <si>
    <t>Zpětné prohlížení trendových dat min. 240 hodin pro každého pacienta</t>
  </si>
  <si>
    <t>Alarmový systém pro každou pracovní stanici:</t>
  </si>
  <si>
    <t>Barevné a akustické rozlišení priorit alarmů</t>
  </si>
  <si>
    <t>Akustické a vizuální alarmy</t>
  </si>
  <si>
    <t>Okamžité zobrazení alarmové události včetně příslušných křivek</t>
  </si>
  <si>
    <t>Rozdělení alarmů minimálně do 3 úrovní závažnosti</t>
  </si>
  <si>
    <t>Analytické a klinické funkce pro každou pracovní stanici:</t>
  </si>
  <si>
    <t>Komplexní multisvodovou analýzu arytmií</t>
  </si>
  <si>
    <t>Analýzu ST segmentu</t>
  </si>
  <si>
    <t>Monitorování QT/QTc intervalu</t>
  </si>
  <si>
    <t>Lékové kalkulace</t>
  </si>
  <si>
    <t>Hemodynamické výpočty</t>
  </si>
  <si>
    <t>Výpočty oxygenace</t>
  </si>
  <si>
    <t>Měření vzdáleností na uložených EKG křivkách („EKG pravítko“)</t>
  </si>
  <si>
    <t>Tisk a správa dat pro každou pracovní stanici:</t>
  </si>
  <si>
    <t>Tisk dat v reálném čase</t>
  </si>
  <si>
    <t>Záznam a ukládání monitorovaných dat</t>
  </si>
  <si>
    <t>Správu pacientských informací</t>
  </si>
  <si>
    <t>Doba provozu na akumulátor min. 30 hodin</t>
  </si>
  <si>
    <t>Obal na více použití pro telemetrickou jednotku NIBP</t>
  </si>
  <si>
    <t>Součástí dodávky 3 nabíjecí stanice pro min. 10 baterií</t>
  </si>
  <si>
    <t xml:space="preserve"> 31 ks akumulátorů určených pro provoz v telemetrických jednotkách  a jednotek pro měření NIBP (1 ks pro každou telemetrickou jednotku)</t>
  </si>
  <si>
    <t>B. Centrální pracovní monitorovací stanice</t>
  </si>
  <si>
    <t>LCD monitor o úhlopříčce min. 24" vč. reproduktorů</t>
  </si>
  <si>
    <t>Zpětné zobrazení min. 240 hodin křivek (min. 64 křivek)</t>
  </si>
  <si>
    <t>Zpětné zobrazení min. 240 hodin komprimovaných EKG křivek</t>
  </si>
  <si>
    <t>SW licence pro vzdálený webový přístup k centrální monitorovací stanici</t>
  </si>
  <si>
    <t>Požadované vlastnosti:</t>
  </si>
  <si>
    <r>
      <t>Centrální pracovní monitorovací stanice</t>
    </r>
    <r>
      <rPr>
        <sz val="11"/>
        <color theme="1"/>
        <rFont val="Calibri"/>
        <family val="2"/>
        <charset val="238"/>
      </rPr>
      <t xml:space="preserve"> (3 ks)</t>
    </r>
    <r>
      <rPr>
        <b/>
        <sz val="11"/>
        <color theme="1"/>
        <rFont val="Calibri"/>
        <family val="2"/>
        <charset val="238"/>
      </rPr>
      <t xml:space="preserve"> </t>
    </r>
    <r>
      <rPr>
        <sz val="11"/>
        <color theme="1"/>
        <rFont val="Calibri"/>
        <family val="2"/>
        <charset val="238"/>
      </rPr>
      <t>určená pro sledování pacientů v rámci telemetrického monitorování vitálních funkcí, která zahrnuje i veškerý potřebný hardware, software, licence a příslušenství nutné k plnohodnotnému provozu</t>
    </r>
    <r>
      <rPr>
        <b/>
        <sz val="11"/>
        <color theme="1"/>
        <rFont val="Calibri"/>
        <family val="2"/>
        <charset val="238"/>
      </rPr>
      <t xml:space="preserve"> </t>
    </r>
    <r>
      <rPr>
        <sz val="11"/>
        <color theme="1"/>
        <rFont val="Calibri"/>
        <family val="2"/>
        <charset val="238"/>
      </rPr>
      <t>dle níže uvedených technických požadavků:</t>
    </r>
  </si>
  <si>
    <t>Přístup prostřednictvím standardního webového prohlížeče na stávajících PC zadavatele</t>
  </si>
  <si>
    <t>Zobrazení aktuálních i historických dat pacientů v rozsahu funkcionalit centrální stanice (minimálně křivky, alarmy, základní parametry)</t>
  </si>
  <si>
    <t>Umožnění vzdáleného přístupu pro zdravotnický personál (lékaře) mimo pracoviště centrální stanice</t>
  </si>
  <si>
    <t>Neomezený počet současně přihlášených uživatelů (bez nutnosti dokupování dalších licencí</t>
  </si>
  <si>
    <t>Licence musí být trvalá (perpetuální) nebo časově neomezená</t>
  </si>
  <si>
    <t>Součástí dodávky musí být veškeré potřebné licence, přístupy a konfigurace pro plnou funkčnost systému</t>
  </si>
  <si>
    <t>18 ks náhradních akumulátorů určených pro průběžné nabíjení a okamžitou výměnu</t>
  </si>
  <si>
    <t>Součástí dodávky musí být li-on akumulátory pro opakované použití určené pro napájení telemetrických jednotek v celkovém počtu 49 ks, z toho:</t>
  </si>
  <si>
    <r>
      <t xml:space="preserve">Příloha č. 2 </t>
    </r>
    <r>
      <rPr>
        <b/>
        <sz val="11"/>
        <color theme="1"/>
        <rFont val="Calibri"/>
        <family val="2"/>
        <charset val="238"/>
        <scheme val="minor"/>
      </rPr>
      <t>Technická specifikace/zadávací dokumentace</t>
    </r>
    <r>
      <rPr>
        <sz val="11"/>
        <color theme="1"/>
        <rFont val="Calibri"/>
        <family val="2"/>
        <charset val="238"/>
        <scheme val="minor"/>
      </rPr>
      <t xml:space="preserve"> </t>
    </r>
  </si>
  <si>
    <t xml:space="preserve">Předmět plnění </t>
  </si>
  <si>
    <t xml:space="preserve">Telemetrie </t>
  </si>
  <si>
    <t xml:space="preserve">ev. č. zadavatele: 2026/Z3 </t>
  </si>
  <si>
    <t xml:space="preserve">jméno a podpis </t>
  </si>
  <si>
    <t xml:space="preserve">oprávněného zástupce účastníka </t>
  </si>
  <si>
    <t xml:space="preserve">(podepsáno elektronicky) </t>
  </si>
  <si>
    <r>
      <t xml:space="preserve">Veřejná zakázka </t>
    </r>
    <r>
      <rPr>
        <b/>
        <sz val="11"/>
        <color theme="1"/>
        <rFont val="Calibri"/>
        <family val="2"/>
        <charset val="238"/>
        <scheme val="minor"/>
      </rPr>
      <t xml:space="preserve">Telemetrie </t>
    </r>
  </si>
  <si>
    <t>a) ukládání dat na stávající serverové centrále Mindray; nebo                                                                                                            b) pokud dodavatel není schopen zajistit kompatibilitu se sávající serverovou centrálou dle písm. a) výše, je možno požadavek na ukládání dat na stávající serverovou centrálu splnit dodáním vlástní serverovou centrálu vč. brány e-Gateway a potřebného příslušenství a licencemi, jenž bude sloužit jako primární úložiště pacientských dat, umožňovat integraci a přenos dat do nemocničního informačního systému (např. HL7 nebo ekvivalent) a zajišťovat centrální archivaci monitorovaných údajů.</t>
  </si>
  <si>
    <t>Systém pro průběžné monitorování elektrické aktivity srdce (EKG)</t>
  </si>
  <si>
    <t xml:space="preserve">Telemetrický monitorovací systém pro zdravotnické zařízení určené pro kontinuální bezdrátové sledování vitálních funkcí pacientů během hospitalizace, umožňující mobilitu pacienta při současném nepřetržitém dohledu zdravotnického personálu.  </t>
  </si>
  <si>
    <t xml:space="preserve">Obal na více použití pro tyto telemetrické jednotky </t>
  </si>
  <si>
    <t>x</t>
  </si>
  <si>
    <t>Systém pro průběžné monitorování elektrické aktivity srdce (EKG) a saturaci kyslíkem (SpO2)</t>
  </si>
  <si>
    <t>Velikost barevného LCD displeje min. 3,5" se zobrazením EKG křivky a hodnot NIBP</t>
  </si>
  <si>
    <t>Měření SpO2</t>
  </si>
  <si>
    <t>Systém pro průběžné monitorování neinvazivního krevního tlaku (NIBP)</t>
  </si>
  <si>
    <t>Velikost barevného LCD displeje min. 2,2" se zobrazením hodnot NIBP</t>
  </si>
  <si>
    <t>Minimální stupeň krytí telemetrického vysílače dle normy IP32</t>
  </si>
  <si>
    <t>Bezdrátové propojení jednotky pro měření NIBP s vlastní telemetrickou jednotkou</t>
  </si>
  <si>
    <t xml:space="preserve">Minimální provozní režim - manuální, automatickýa kontinuální </t>
  </si>
  <si>
    <t>Parametry - systolický, diastolický a střední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</si>
</sst>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2"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6"/>
      <color theme="1"/>
      <name val="Calibri"/>
      <family val="2"/>
      <charset val="238"/>
      <scheme val="minor"/>
    </font>
    <font>
      <b/>
      <sz val="11"/>
      <name val="Calibri"/>
      <family val="2"/>
      <charset val="238"/>
      <scheme val="minor"/>
    </font>
    <font>
      <i/>
      <sz val="11"/>
      <name val="Calibri"/>
      <family val="2"/>
      <charset val="238"/>
      <scheme val="minor"/>
    </font>
    <font>
      <b/>
      <i/>
      <sz val="11"/>
      <name val="Calibri"/>
      <family val="2"/>
      <charset val="238"/>
      <scheme val="minor"/>
    </font>
    <font>
      <i/>
      <sz val="11"/>
      <color theme="1"/>
      <name val="Calibri"/>
      <family val="2"/>
      <charset val="238"/>
      <scheme val="minor"/>
    </font>
    <font>
      <b/>
      <i/>
      <sz val="11"/>
      <color theme="1"/>
      <name val="Calibri"/>
      <family val="2"/>
      <charset val="238"/>
      <scheme val="minor"/>
    </font>
    <font>
      <sz val="11"/>
      <name val="Calibri"/>
      <family val="2"/>
      <charset val="238"/>
      <scheme val="minor"/>
    </font>
    <font>
      <sz val="11"/>
      <color theme="1"/>
      <name val="Calibri"/>
      <family val="2"/>
      <charset val="238"/>
    </font>
    <font>
      <b/>
      <sz val="11"/>
      <color theme="1"/>
      <name val="Calibri"/>
      <family val="2"/>
      <charset val="238"/>
    </font>
  </fonts>
  <fills count="8">
    <fill>
      <patternFill patternType="none"/>
    </fill>
    <fill>
      <patternFill patternType="gray125"/>
    </fill>
    <fill>
      <patternFill patternType="solid">
        <fgColor theme="7"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48">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50">
    <xf numFmtId="0" fontId="0" fillId="0" borderId="0" xfId="0"/>
    <xf numFmtId="0" fontId="0" fillId="0" borderId="0" xfId="0" applyAlignment="1">
      <alignment wrapText="1"/>
    </xf>
    <xf numFmtId="0" fontId="2" fillId="0" borderId="11" xfId="0" applyFont="1" applyBorder="1" applyAlignment="1">
      <alignment horizontal="center"/>
    </xf>
    <xf numFmtId="164" fontId="0" fillId="3" borderId="15" xfId="0" applyNumberFormat="1" applyFill="1" applyBorder="1" applyAlignment="1">
      <alignment horizontal="right" vertical="top" indent="2"/>
    </xf>
    <xf numFmtId="164" fontId="0" fillId="3" borderId="16" xfId="0" applyNumberFormat="1" applyFill="1" applyBorder="1" applyAlignment="1">
      <alignment horizontal="right" vertical="top" indent="2"/>
    </xf>
    <xf numFmtId="164" fontId="2" fillId="3" borderId="23" xfId="0" applyNumberFormat="1" applyFont="1" applyFill="1" applyBorder="1" applyAlignment="1">
      <alignment horizontal="right" vertical="top" indent="2"/>
    </xf>
    <xf numFmtId="0" fontId="0" fillId="0" borderId="26" xfId="0" applyBorder="1" applyAlignment="1" applyProtection="1">
      <alignment horizontal="center" vertical="center" wrapText="1"/>
      <protection locked="0"/>
    </xf>
    <xf numFmtId="0" fontId="0" fillId="6" borderId="29" xfId="0" applyFill="1" applyBorder="1" applyAlignment="1">
      <alignment horizontal="center" vertical="center" wrapText="1"/>
    </xf>
    <xf numFmtId="0" fontId="0" fillId="0" borderId="29" xfId="0" applyBorder="1" applyAlignment="1" applyProtection="1">
      <alignment horizontal="center" vertical="center" wrapText="1"/>
      <protection locked="0"/>
    </xf>
    <xf numFmtId="0" fontId="0" fillId="6" borderId="33" xfId="0" applyFill="1" applyBorder="1" applyAlignment="1">
      <alignment horizontal="center" vertical="center" wrapText="1"/>
    </xf>
    <xf numFmtId="164" fontId="0" fillId="0" borderId="34" xfId="0" applyNumberFormat="1" applyBorder="1" applyAlignment="1" applyProtection="1">
      <alignment horizontal="right" vertical="top" indent="2"/>
      <protection locked="0"/>
    </xf>
    <xf numFmtId="0" fontId="0" fillId="6" borderId="34" xfId="0" applyFill="1" applyBorder="1" applyAlignment="1">
      <alignment horizontal="center" vertical="top"/>
    </xf>
    <xf numFmtId="164" fontId="0" fillId="6" borderId="16" xfId="0" applyNumberFormat="1" applyFill="1" applyBorder="1" applyAlignment="1">
      <alignment horizontal="right" vertical="top" indent="2"/>
    </xf>
    <xf numFmtId="0" fontId="0" fillId="0" borderId="7" xfId="0" applyBorder="1" applyAlignment="1" applyProtection="1">
      <alignment horizontal="center" vertical="center" wrapText="1"/>
      <protection locked="0"/>
    </xf>
    <xf numFmtId="0" fontId="0" fillId="6" borderId="5" xfId="0" applyFill="1" applyBorder="1" applyAlignment="1">
      <alignment horizontal="center" vertical="center" wrapText="1"/>
    </xf>
    <xf numFmtId="164" fontId="0" fillId="0" borderId="35" xfId="0" applyNumberFormat="1" applyBorder="1" applyAlignment="1" applyProtection="1">
      <alignment horizontal="right" vertical="top" indent="2"/>
      <protection locked="0"/>
    </xf>
    <xf numFmtId="0" fontId="0" fillId="6" borderId="35" xfId="0" applyFill="1" applyBorder="1" applyAlignment="1">
      <alignment horizontal="center" vertical="top"/>
    </xf>
    <xf numFmtId="164" fontId="0" fillId="6" borderId="8" xfId="0" applyNumberFormat="1" applyFill="1" applyBorder="1" applyAlignment="1">
      <alignment horizontal="right" vertical="top" indent="2"/>
    </xf>
    <xf numFmtId="0" fontId="0" fillId="6" borderId="39" xfId="0" applyFill="1" applyBorder="1" applyAlignment="1">
      <alignment horizontal="center" vertical="center" wrapText="1"/>
    </xf>
    <xf numFmtId="0" fontId="0" fillId="0" borderId="29" xfId="0" applyBorder="1" applyAlignment="1">
      <alignment horizontal="center" vertical="center" wrapText="1"/>
    </xf>
    <xf numFmtId="164" fontId="2" fillId="6" borderId="4" xfId="0" applyNumberFormat="1" applyFont="1" applyFill="1" applyBorder="1" applyAlignment="1">
      <alignment horizontal="right" vertical="center" indent="2"/>
    </xf>
    <xf numFmtId="0" fontId="3" fillId="0" borderId="0" xfId="0" applyFont="1" applyAlignment="1">
      <alignment horizontal="center" wrapText="1"/>
    </xf>
    <xf numFmtId="0" fontId="2" fillId="0" borderId="0" xfId="0" applyFont="1"/>
    <xf numFmtId="0" fontId="0" fillId="0" borderId="0" xfId="0" applyAlignment="1">
      <alignment horizontal="left" vertical="center" indent="1"/>
    </xf>
    <xf numFmtId="0" fontId="0" fillId="0" borderId="14" xfId="0" applyBorder="1" applyAlignment="1" applyProtection="1">
      <alignment horizontal="center" vertical="center" wrapText="1"/>
      <protection locked="0"/>
    </xf>
    <xf numFmtId="0" fontId="0" fillId="6" borderId="34" xfId="0" applyFill="1" applyBorder="1" applyAlignment="1">
      <alignment horizontal="center" vertical="center" wrapText="1"/>
    </xf>
    <xf numFmtId="0" fontId="9" fillId="0" borderId="18" xfId="0" applyFont="1" applyBorder="1" applyAlignment="1">
      <alignment vertical="top" wrapText="1"/>
    </xf>
    <xf numFmtId="0" fontId="0" fillId="6" borderId="35" xfId="0" applyFill="1" applyBorder="1" applyAlignment="1">
      <alignment horizontal="center" vertical="center" wrapText="1"/>
    </xf>
    <xf numFmtId="164" fontId="0" fillId="0" borderId="29" xfId="0" applyNumberFormat="1" applyBorder="1" applyAlignment="1" applyProtection="1">
      <alignment horizontal="center" vertical="top"/>
      <protection locked="0"/>
    </xf>
    <xf numFmtId="164" fontId="0" fillId="0" borderId="35" xfId="0" applyNumberFormat="1" applyBorder="1" applyAlignment="1" applyProtection="1">
      <alignment horizontal="center" vertical="top"/>
      <protection locked="0"/>
    </xf>
    <xf numFmtId="164" fontId="0" fillId="0" borderId="39" xfId="0" applyNumberFormat="1" applyBorder="1" applyAlignment="1" applyProtection="1">
      <alignment horizontal="center" vertical="top"/>
      <protection locked="0"/>
    </xf>
    <xf numFmtId="0" fontId="9" fillId="0" borderId="12" xfId="0" applyFont="1" applyBorder="1" applyAlignment="1">
      <alignment horizontal="left" vertical="top" wrapText="1" indent="1"/>
    </xf>
    <xf numFmtId="0" fontId="9" fillId="0" borderId="13" xfId="0" applyFont="1" applyBorder="1" applyAlignment="1">
      <alignment horizontal="left" vertical="top" wrapText="1" indent="1"/>
    </xf>
    <xf numFmtId="0" fontId="9" fillId="0" borderId="14" xfId="0" applyFont="1" applyBorder="1" applyAlignment="1">
      <alignment horizontal="left" vertical="top" wrapText="1" indent="1"/>
    </xf>
    <xf numFmtId="164" fontId="0" fillId="0" borderId="37" xfId="0" applyNumberFormat="1" applyBorder="1" applyAlignment="1" applyProtection="1">
      <alignment horizontal="center" vertical="top"/>
      <protection locked="0"/>
    </xf>
    <xf numFmtId="164" fontId="0" fillId="0" borderId="30" xfId="0" applyNumberFormat="1" applyBorder="1" applyAlignment="1" applyProtection="1">
      <alignment horizontal="center" vertical="top"/>
      <protection locked="0"/>
    </xf>
    <xf numFmtId="164" fontId="0" fillId="0" borderId="29" xfId="0" applyNumberFormat="1" applyBorder="1" applyAlignment="1" applyProtection="1">
      <alignment horizontal="center" vertical="top"/>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9" fillId="0" borderId="17" xfId="0" applyFont="1" applyBorder="1" applyAlignment="1">
      <alignment horizontal="center" vertical="top" wrapText="1"/>
    </xf>
    <xf numFmtId="0" fontId="9" fillId="0" borderId="18" xfId="0" applyFont="1" applyBorder="1" applyAlignment="1">
      <alignment horizontal="center" vertical="top" wrapText="1"/>
    </xf>
    <xf numFmtId="0" fontId="0" fillId="0" borderId="20" xfId="0" applyBorder="1" applyAlignment="1">
      <alignment wrapText="1"/>
    </xf>
    <xf numFmtId="0" fontId="5" fillId="4" borderId="0" xfId="0" applyFont="1" applyFill="1" applyAlignment="1" applyProtection="1">
      <alignment vertical="center" wrapText="1"/>
      <protection locked="0"/>
    </xf>
    <xf numFmtId="0" fontId="7" fillId="0" borderId="6" xfId="0" applyFont="1" applyBorder="1" applyAlignment="1">
      <alignment wrapText="1"/>
    </xf>
    <xf numFmtId="0" fontId="2" fillId="3" borderId="21" xfId="0" applyFont="1" applyFill="1" applyBorder="1" applyAlignment="1">
      <alignment wrapText="1"/>
    </xf>
    <xf numFmtId="0" fontId="2" fillId="3" borderId="9" xfId="0" applyFont="1" applyFill="1" applyBorder="1" applyAlignment="1">
      <alignment wrapText="1"/>
    </xf>
    <xf numFmtId="0" fontId="2" fillId="3" borderId="22" xfId="0" applyFont="1" applyFill="1" applyBorder="1" applyAlignment="1">
      <alignment wrapText="1"/>
    </xf>
    <xf numFmtId="0" fontId="0" fillId="3" borderId="12" xfId="0" applyFill="1" applyBorder="1" applyAlignment="1">
      <alignment vertical="center" wrapText="1"/>
    </xf>
    <xf numFmtId="0" fontId="0" fillId="3" borderId="13" xfId="0" applyFill="1" applyBorder="1" applyAlignment="1">
      <alignment vertical="center" wrapText="1"/>
    </xf>
    <xf numFmtId="0" fontId="0" fillId="3" borderId="14" xfId="0" applyFill="1" applyBorder="1" applyAlignment="1">
      <alignment vertical="center" wrapText="1"/>
    </xf>
    <xf numFmtId="0" fontId="3" fillId="0" borderId="0" xfId="0" applyFont="1" applyAlignment="1">
      <alignment horizontal="center" wrapText="1"/>
    </xf>
    <xf numFmtId="0" fontId="0" fillId="0" borderId="9" xfId="0" applyBorder="1" applyAlignment="1">
      <alignment wrapText="1"/>
    </xf>
    <xf numFmtId="0" fontId="2" fillId="0" borderId="10" xfId="0" applyFont="1" applyBorder="1"/>
    <xf numFmtId="0" fontId="2" fillId="0" borderId="2" xfId="0" applyFont="1" applyBorder="1"/>
    <xf numFmtId="0" fontId="2" fillId="0" borderId="3" xfId="0" applyFont="1" applyBorder="1"/>
    <xf numFmtId="0" fontId="2" fillId="0" borderId="10" xfId="0" applyFont="1" applyBorder="1" applyAlignment="1">
      <alignment horizontal="left" vertical="top"/>
    </xf>
    <xf numFmtId="0" fontId="2" fillId="0" borderId="2" xfId="0" applyFont="1" applyBorder="1" applyAlignment="1">
      <alignment horizontal="left" vertical="top"/>
    </xf>
    <xf numFmtId="0" fontId="2" fillId="2" borderId="17" xfId="0" applyFont="1" applyFill="1" applyBorder="1" applyAlignment="1">
      <alignment horizontal="left"/>
    </xf>
    <xf numFmtId="0" fontId="2" fillId="2" borderId="18" xfId="0" applyFont="1" applyFill="1" applyBorder="1" applyAlignment="1">
      <alignment horizontal="left"/>
    </xf>
    <xf numFmtId="0" fontId="2" fillId="0" borderId="9" xfId="0" applyFont="1" applyBorder="1" applyAlignment="1">
      <alignment wrapText="1"/>
    </xf>
    <xf numFmtId="0" fontId="2" fillId="5" borderId="21" xfId="0" applyFont="1" applyFill="1" applyBorder="1" applyAlignment="1">
      <alignment vertical="top" wrapText="1"/>
    </xf>
    <xf numFmtId="0" fontId="2" fillId="5" borderId="9" xfId="0" applyFont="1" applyFill="1" applyBorder="1" applyAlignment="1">
      <alignment vertical="top" wrapText="1"/>
    </xf>
    <xf numFmtId="0" fontId="2" fillId="5" borderId="22" xfId="0" applyFont="1" applyFill="1" applyBorder="1" applyAlignment="1">
      <alignment vertical="top" wrapText="1"/>
    </xf>
    <xf numFmtId="0" fontId="0" fillId="0" borderId="24"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3" xfId="0" applyBorder="1" applyAlignment="1" applyProtection="1">
      <alignment horizontal="center"/>
      <protection locked="0"/>
    </xf>
    <xf numFmtId="0" fontId="9" fillId="0" borderId="12" xfId="0" applyFont="1" applyBorder="1" applyAlignment="1">
      <alignment horizontal="left" vertical="top" wrapText="1" indent="3"/>
    </xf>
    <xf numFmtId="0" fontId="9" fillId="0" borderId="13" xfId="0" applyFont="1" applyBorder="1" applyAlignment="1">
      <alignment horizontal="left" vertical="top" wrapText="1" indent="3"/>
    </xf>
    <xf numFmtId="0" fontId="9" fillId="0" borderId="14" xfId="0" applyFont="1" applyBorder="1" applyAlignment="1">
      <alignment horizontal="left" vertical="top" wrapText="1" indent="3"/>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164" fontId="2" fillId="6" borderId="40" xfId="0" applyNumberFormat="1" applyFont="1" applyFill="1" applyBorder="1" applyAlignment="1">
      <alignment horizontal="center" vertical="top"/>
    </xf>
    <xf numFmtId="164" fontId="2" fillId="6" borderId="41" xfId="0" applyNumberFormat="1" applyFont="1" applyFill="1" applyBorder="1" applyAlignment="1">
      <alignment horizontal="center" vertical="top"/>
    </xf>
    <xf numFmtId="164" fontId="2" fillId="6" borderId="42" xfId="0" applyNumberFormat="1" applyFont="1" applyFill="1" applyBorder="1" applyAlignment="1">
      <alignment horizontal="center" vertical="top"/>
    </xf>
    <xf numFmtId="0" fontId="9" fillId="0" borderId="12" xfId="0" applyFont="1" applyBorder="1" applyAlignment="1">
      <alignment horizontal="left" vertical="top"/>
    </xf>
    <xf numFmtId="0" fontId="9" fillId="0" borderId="13" xfId="0" applyFont="1" applyBorder="1" applyAlignment="1">
      <alignment horizontal="left" vertical="top"/>
    </xf>
    <xf numFmtId="0" fontId="9" fillId="0" borderId="14" xfId="0" applyFont="1" applyBorder="1" applyAlignment="1">
      <alignment horizontal="left" vertical="top"/>
    </xf>
    <xf numFmtId="164" fontId="0" fillId="0" borderId="27" xfId="0" applyNumberFormat="1" applyBorder="1" applyAlignment="1" applyProtection="1">
      <alignment horizontal="center" vertical="top"/>
      <protection locked="0"/>
    </xf>
    <xf numFmtId="0" fontId="1" fillId="0" borderId="13" xfId="0" applyFont="1" applyBorder="1" applyAlignment="1">
      <alignment horizontal="left" vertical="top" wrapText="1" indent="3"/>
    </xf>
    <xf numFmtId="0" fontId="1" fillId="0" borderId="14" xfId="0" applyFont="1" applyBorder="1" applyAlignment="1">
      <alignment horizontal="left" vertical="top" wrapText="1" indent="3"/>
    </xf>
    <xf numFmtId="0" fontId="9" fillId="0" borderId="17" xfId="0" applyFont="1" applyBorder="1" applyAlignment="1">
      <alignment horizontal="left" vertical="top" wrapText="1" indent="3"/>
    </xf>
    <xf numFmtId="0" fontId="1" fillId="0" borderId="18" xfId="0" applyFont="1" applyBorder="1" applyAlignment="1">
      <alignment horizontal="left" vertical="top" wrapText="1" indent="3"/>
    </xf>
    <xf numFmtId="0" fontId="1" fillId="0" borderId="19" xfId="0" applyFont="1" applyBorder="1" applyAlignment="1">
      <alignment horizontal="left" vertical="top" wrapText="1" indent="3"/>
    </xf>
    <xf numFmtId="0" fontId="9" fillId="0" borderId="17" xfId="0" applyFont="1" applyBorder="1" applyAlignment="1">
      <alignment horizontal="left" vertical="center" wrapText="1" indent="1"/>
    </xf>
    <xf numFmtId="0" fontId="9" fillId="0" borderId="18" xfId="0" applyFont="1" applyBorder="1" applyAlignment="1">
      <alignment horizontal="left" vertical="center" wrapText="1" indent="1"/>
    </xf>
    <xf numFmtId="0" fontId="9" fillId="0" borderId="19"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xf numFmtId="0" fontId="9" fillId="0" borderId="14" xfId="0" applyFont="1" applyBorder="1" applyAlignment="1">
      <alignment horizontal="left" vertical="center" wrapText="1" indent="1"/>
    </xf>
    <xf numFmtId="0" fontId="2" fillId="0" borderId="10"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164" fontId="0" fillId="0" borderId="39" xfId="0" applyNumberFormat="1" applyBorder="1" applyAlignment="1" applyProtection="1">
      <alignment horizontal="center" vertical="top"/>
      <protection locked="0"/>
    </xf>
    <xf numFmtId="0" fontId="0" fillId="6" borderId="37" xfId="0" applyFill="1" applyBorder="1" applyAlignment="1">
      <alignment horizontal="center" vertical="top"/>
    </xf>
    <xf numFmtId="0" fontId="0" fillId="6" borderId="30" xfId="0" applyFill="1" applyBorder="1" applyAlignment="1">
      <alignment horizontal="center" vertical="top"/>
    </xf>
    <xf numFmtId="0" fontId="0" fillId="6" borderId="39" xfId="0" applyFill="1" applyBorder="1" applyAlignment="1">
      <alignment horizontal="center" vertical="top"/>
    </xf>
    <xf numFmtId="0" fontId="0" fillId="6" borderId="34" xfId="0" applyFill="1" applyBorder="1" applyAlignment="1">
      <alignment horizontal="center" vertical="top"/>
    </xf>
    <xf numFmtId="0" fontId="0" fillId="6" borderId="35" xfId="0" applyFill="1" applyBorder="1" applyAlignment="1">
      <alignment horizontal="center" vertical="top"/>
    </xf>
    <xf numFmtId="0" fontId="0" fillId="0" borderId="0" xfId="0"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xf>
    <xf numFmtId="164" fontId="2" fillId="6" borderId="38" xfId="0" applyNumberFormat="1" applyFont="1" applyFill="1" applyBorder="1" applyAlignment="1">
      <alignment horizontal="center" vertical="top"/>
    </xf>
    <xf numFmtId="164" fontId="2" fillId="6" borderId="31" xfId="0" applyNumberFormat="1" applyFont="1" applyFill="1" applyBorder="1" applyAlignment="1">
      <alignment horizontal="center" vertical="top"/>
    </xf>
    <xf numFmtId="164" fontId="2" fillId="6" borderId="43" xfId="0" applyNumberFormat="1" applyFont="1" applyFill="1" applyBorder="1" applyAlignment="1">
      <alignment horizontal="center" vertical="top"/>
    </xf>
    <xf numFmtId="164" fontId="2" fillId="6" borderId="28" xfId="0" applyNumberFormat="1" applyFont="1" applyFill="1" applyBorder="1" applyAlignment="1">
      <alignment horizontal="center" vertical="top"/>
    </xf>
    <xf numFmtId="164" fontId="2" fillId="6" borderId="32" xfId="0" applyNumberFormat="1" applyFont="1" applyFill="1" applyBorder="1" applyAlignment="1">
      <alignment horizontal="center" vertical="top"/>
    </xf>
    <xf numFmtId="0" fontId="0" fillId="6" borderId="27" xfId="0" applyFill="1" applyBorder="1" applyAlignment="1">
      <alignment horizontal="center" vertical="top"/>
    </xf>
    <xf numFmtId="0" fontId="0" fillId="6" borderId="29" xfId="0" applyFill="1" applyBorder="1" applyAlignment="1">
      <alignment horizontal="center" vertical="top"/>
    </xf>
    <xf numFmtId="164" fontId="0" fillId="0" borderId="34" xfId="0" applyNumberFormat="1" applyBorder="1" applyAlignment="1" applyProtection="1">
      <alignment horizontal="center" vertical="top"/>
      <protection locked="0"/>
    </xf>
    <xf numFmtId="164" fontId="0" fillId="0" borderId="35" xfId="0" applyNumberFormat="1" applyBorder="1" applyAlignment="1" applyProtection="1">
      <alignment horizontal="center" vertical="top"/>
      <protection locked="0"/>
    </xf>
    <xf numFmtId="0" fontId="0" fillId="0" borderId="10" xfId="0" applyFill="1" applyBorder="1" applyAlignment="1">
      <alignment vertical="top" wrapText="1"/>
    </xf>
    <xf numFmtId="0" fontId="0" fillId="0" borderId="2" xfId="0" applyFill="1" applyBorder="1" applyAlignment="1">
      <alignment vertical="top" wrapText="1"/>
    </xf>
    <xf numFmtId="0" fontId="0" fillId="0" borderId="3" xfId="0" applyFill="1" applyBorder="1" applyAlignment="1">
      <alignment vertical="top" wrapText="1"/>
    </xf>
    <xf numFmtId="0" fontId="0" fillId="0" borderId="3" xfId="0"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2" fillId="6" borderId="28"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9" fillId="0" borderId="17" xfId="0" applyFont="1" applyBorder="1" applyAlignment="1">
      <alignment horizontal="left" vertical="top" wrapText="1" indent="1"/>
    </xf>
    <xf numFmtId="0" fontId="1" fillId="0" borderId="18" xfId="0" applyFont="1" applyBorder="1" applyAlignment="1">
      <alignment horizontal="left" vertical="top" wrapText="1" indent="1"/>
    </xf>
    <xf numFmtId="0" fontId="1" fillId="0" borderId="19" xfId="0" applyFont="1" applyBorder="1" applyAlignment="1">
      <alignment horizontal="left" vertical="top" wrapText="1" indent="1"/>
    </xf>
    <xf numFmtId="0" fontId="0" fillId="6" borderId="43" xfId="0" applyFont="1" applyFill="1" applyBorder="1" applyAlignment="1">
      <alignment horizontal="center" vertical="center"/>
    </xf>
    <xf numFmtId="0" fontId="0" fillId="0" borderId="3" xfId="0" applyBorder="1" applyAlignment="1" applyProtection="1">
      <alignment horizontal="center" vertical="center" wrapText="1"/>
      <protection locked="0"/>
    </xf>
    <xf numFmtId="0" fontId="0" fillId="6" borderId="46" xfId="0" applyFill="1" applyBorder="1" applyAlignment="1">
      <alignment horizontal="center" vertical="center" wrapText="1"/>
    </xf>
    <xf numFmtId="0" fontId="0" fillId="6" borderId="28" xfId="0" applyFill="1" applyBorder="1" applyAlignment="1">
      <alignment horizontal="center" vertical="center"/>
    </xf>
    <xf numFmtId="0" fontId="0" fillId="6" borderId="31" xfId="0" applyFill="1" applyBorder="1" applyAlignment="1">
      <alignment horizontal="center" vertical="center"/>
    </xf>
    <xf numFmtId="0" fontId="0" fillId="6" borderId="32" xfId="0" applyFill="1" applyBorder="1" applyAlignment="1">
      <alignment horizontal="center" vertical="center"/>
    </xf>
    <xf numFmtId="0" fontId="0" fillId="7" borderId="8" xfId="0" applyFill="1" applyBorder="1" applyAlignment="1">
      <alignment horizontal="center" vertical="top"/>
    </xf>
    <xf numFmtId="0" fontId="9" fillId="0" borderId="44" xfId="0" applyFont="1" applyBorder="1" applyAlignment="1">
      <alignment horizontal="left" vertical="top" wrapText="1"/>
    </xf>
    <xf numFmtId="0" fontId="1" fillId="0" borderId="45" xfId="0" applyFont="1" applyBorder="1" applyAlignment="1">
      <alignment horizontal="left" vertical="top" wrapText="1"/>
    </xf>
    <xf numFmtId="0" fontId="1" fillId="0" borderId="26" xfId="0" applyFont="1" applyBorder="1" applyAlignment="1">
      <alignment horizontal="left" vertical="top" wrapText="1"/>
    </xf>
    <xf numFmtId="0" fontId="0" fillId="7" borderId="29" xfId="0" applyFill="1" applyBorder="1" applyAlignment="1">
      <alignment horizontal="center" vertical="top"/>
    </xf>
    <xf numFmtId="0" fontId="0" fillId="7" borderId="28" xfId="0" applyFill="1" applyBorder="1" applyAlignment="1">
      <alignment horizontal="center" vertical="center"/>
    </xf>
    <xf numFmtId="0" fontId="0" fillId="7" borderId="31" xfId="0" applyFill="1" applyBorder="1" applyAlignment="1">
      <alignment horizontal="center" vertical="center"/>
    </xf>
    <xf numFmtId="0" fontId="0" fillId="7" borderId="32" xfId="0" applyFill="1" applyBorder="1" applyAlignment="1">
      <alignment horizontal="center" vertical="center"/>
    </xf>
    <xf numFmtId="0" fontId="9" fillId="0" borderId="18" xfId="0" applyFont="1" applyBorder="1" applyAlignment="1">
      <alignment horizontal="left" vertical="top" wrapText="1" indent="1"/>
    </xf>
    <xf numFmtId="0" fontId="9" fillId="0" borderId="19" xfId="0" applyFont="1" applyBorder="1" applyAlignment="1">
      <alignment horizontal="left" vertical="top" wrapText="1" indent="1"/>
    </xf>
    <xf numFmtId="0" fontId="8" fillId="5" borderId="21" xfId="0" applyFont="1" applyFill="1" applyBorder="1" applyAlignment="1">
      <alignment vertical="center" wrapText="1"/>
    </xf>
    <xf numFmtId="0" fontId="8" fillId="5" borderId="9" xfId="0" applyFont="1" applyFill="1" applyBorder="1" applyAlignment="1">
      <alignment vertical="center" wrapText="1"/>
    </xf>
    <xf numFmtId="0" fontId="8" fillId="5" borderId="22" xfId="0" applyFont="1" applyFill="1" applyBorder="1" applyAlignment="1">
      <alignment vertical="center" wrapText="1"/>
    </xf>
    <xf numFmtId="0" fontId="6" fillId="5" borderId="22"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2" fillId="0" borderId="2" xfId="0" applyFont="1" applyBorder="1" applyAlignment="1">
      <alignment horizontal="center" vertical="top"/>
    </xf>
    <xf numFmtId="0" fontId="2" fillId="0" borderId="11" xfId="0" applyFont="1" applyBorder="1" applyAlignment="1">
      <alignment horizontal="center" vertical="top"/>
    </xf>
    <xf numFmtId="164" fontId="4" fillId="2" borderId="18" xfId="0" applyNumberFormat="1" applyFont="1" applyFill="1" applyBorder="1" applyAlignment="1">
      <alignment horizontal="center" wrapText="1"/>
    </xf>
    <xf numFmtId="164" fontId="4" fillId="2" borderId="47" xfId="0" applyNumberFormat="1" applyFont="1" applyFill="1" applyBorder="1" applyAlignment="1">
      <alignment horizont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7"/>
  <sheetViews>
    <sheetView tabSelected="1" workbookViewId="0">
      <selection activeCell="L23" sqref="L23"/>
    </sheetView>
  </sheetViews>
  <sheetFormatPr defaultRowHeight="14.5" outlineLevelRow="1" x14ac:dyDescent="0.35"/>
  <cols>
    <col min="1" max="1" width="18.90625" style="1" customWidth="1"/>
    <col min="2" max="2" width="33.6328125" style="1" customWidth="1"/>
    <col min="3" max="3" width="23.453125" style="1" customWidth="1"/>
    <col min="4" max="4" width="21.90625" style="1" customWidth="1"/>
    <col min="5" max="5" width="14.36328125" customWidth="1"/>
    <col min="6" max="6" width="16.08984375" customWidth="1"/>
    <col min="7" max="7" width="15.6328125" customWidth="1"/>
    <col min="8" max="8" width="8.54296875" bestFit="1" customWidth="1"/>
    <col min="9" max="9" width="20.36328125" customWidth="1"/>
  </cols>
  <sheetData>
    <row r="1" spans="1:9" x14ac:dyDescent="0.35">
      <c r="A1" s="100" t="s">
        <v>102</v>
      </c>
      <c r="B1" s="100"/>
    </row>
    <row r="2" spans="1:9" ht="15" customHeight="1" x14ac:dyDescent="0.5">
      <c r="A2" s="100" t="s">
        <v>95</v>
      </c>
      <c r="B2" s="100"/>
      <c r="D2" s="51"/>
      <c r="E2" s="51"/>
    </row>
    <row r="3" spans="1:9" ht="15" customHeight="1" x14ac:dyDescent="0.5">
      <c r="A3" s="100" t="s">
        <v>98</v>
      </c>
      <c r="B3" s="100"/>
      <c r="D3" s="21"/>
      <c r="E3" s="21"/>
    </row>
    <row r="4" spans="1:9" ht="15" thickBot="1" x14ac:dyDescent="0.4"/>
    <row r="5" spans="1:9" x14ac:dyDescent="0.35">
      <c r="A5" s="56" t="s">
        <v>96</v>
      </c>
      <c r="B5" s="57"/>
      <c r="C5" s="57"/>
      <c r="D5" s="57"/>
      <c r="E5" s="57"/>
      <c r="F5" s="57"/>
      <c r="G5" s="57"/>
      <c r="H5" s="146" t="s">
        <v>0</v>
      </c>
      <c r="I5" s="147"/>
    </row>
    <row r="6" spans="1:9" ht="15" thickBot="1" x14ac:dyDescent="0.4">
      <c r="A6" s="58" t="s">
        <v>97</v>
      </c>
      <c r="B6" s="59"/>
      <c r="C6" s="59"/>
      <c r="D6" s="59"/>
      <c r="E6" s="59"/>
      <c r="F6" s="59"/>
      <c r="G6" s="59"/>
      <c r="H6" s="148">
        <f>I14+I75</f>
        <v>0</v>
      </c>
      <c r="I6" s="149"/>
    </row>
    <row r="7" spans="1:9" ht="15" thickBot="1" x14ac:dyDescent="0.4">
      <c r="A7" s="52"/>
      <c r="B7" s="52"/>
      <c r="C7" s="52"/>
      <c r="D7" s="52"/>
      <c r="E7" s="52"/>
      <c r="F7" s="52"/>
      <c r="G7" s="52"/>
      <c r="H7" s="52"/>
      <c r="I7" s="52"/>
    </row>
    <row r="8" spans="1:9" x14ac:dyDescent="0.35">
      <c r="A8" s="53" t="s">
        <v>1</v>
      </c>
      <c r="B8" s="54"/>
      <c r="C8" s="54"/>
      <c r="D8" s="54"/>
      <c r="E8" s="54"/>
      <c r="F8" s="54"/>
      <c r="G8" s="54"/>
      <c r="H8" s="55"/>
      <c r="I8" s="2" t="s">
        <v>2</v>
      </c>
    </row>
    <row r="9" spans="1:9" ht="14.4" customHeight="1" x14ac:dyDescent="0.35">
      <c r="A9" s="48" t="s">
        <v>29</v>
      </c>
      <c r="B9" s="49"/>
      <c r="C9" s="49"/>
      <c r="D9" s="49"/>
      <c r="E9" s="49"/>
      <c r="F9" s="49"/>
      <c r="G9" s="49"/>
      <c r="H9" s="50"/>
      <c r="I9" s="3">
        <f>I14</f>
        <v>0</v>
      </c>
    </row>
    <row r="10" spans="1:9" ht="14.9" customHeight="1" thickBot="1" x14ac:dyDescent="0.4">
      <c r="A10" s="48" t="s">
        <v>80</v>
      </c>
      <c r="B10" s="49"/>
      <c r="C10" s="49"/>
      <c r="D10" s="49"/>
      <c r="E10" s="49"/>
      <c r="F10" s="49"/>
      <c r="G10" s="49"/>
      <c r="H10" s="50"/>
      <c r="I10" s="4">
        <f>I75</f>
        <v>0</v>
      </c>
    </row>
    <row r="11" spans="1:9" x14ac:dyDescent="0.35">
      <c r="A11" s="42"/>
      <c r="B11" s="42"/>
      <c r="C11" s="42"/>
      <c r="D11" s="42"/>
      <c r="E11" s="42"/>
      <c r="F11" s="42"/>
      <c r="G11" s="42"/>
      <c r="H11" s="42"/>
      <c r="I11" s="42"/>
    </row>
    <row r="12" spans="1:9" ht="125.4" customHeight="1" x14ac:dyDescent="0.35">
      <c r="A12" s="43" t="s">
        <v>3</v>
      </c>
      <c r="B12" s="43"/>
      <c r="C12" s="43"/>
      <c r="D12" s="43"/>
      <c r="E12" s="43"/>
      <c r="F12" s="43"/>
      <c r="G12" s="43"/>
      <c r="H12" s="43"/>
      <c r="I12" s="43"/>
    </row>
    <row r="13" spans="1:9" ht="15" thickBot="1" x14ac:dyDescent="0.4">
      <c r="A13" s="44"/>
      <c r="B13" s="44"/>
      <c r="C13" s="44"/>
      <c r="D13" s="44"/>
      <c r="E13" s="44"/>
      <c r="F13" s="44"/>
      <c r="G13" s="44"/>
      <c r="H13" s="44"/>
      <c r="I13" s="44"/>
    </row>
    <row r="14" spans="1:9" ht="15.75" customHeight="1" thickBot="1" x14ac:dyDescent="0.4">
      <c r="A14" s="45" t="s">
        <v>29</v>
      </c>
      <c r="B14" s="46"/>
      <c r="C14" s="46"/>
      <c r="D14" s="46"/>
      <c r="E14" s="46"/>
      <c r="F14" s="46"/>
      <c r="G14" s="46"/>
      <c r="H14" s="47"/>
      <c r="I14" s="5">
        <f>SUM(I19,I65)</f>
        <v>0</v>
      </c>
    </row>
    <row r="15" spans="1:9" ht="15" customHeight="1" outlineLevel="1" thickBot="1" x14ac:dyDescent="0.4">
      <c r="A15" s="60"/>
      <c r="B15" s="60"/>
      <c r="C15" s="60"/>
      <c r="D15" s="60"/>
      <c r="E15" s="60"/>
      <c r="F15" s="60"/>
      <c r="G15" s="60"/>
      <c r="H15" s="60"/>
      <c r="I15" s="60"/>
    </row>
    <row r="16" spans="1:9" ht="30" customHeight="1" outlineLevel="1" thickBot="1" x14ac:dyDescent="0.4">
      <c r="A16" s="61" t="s">
        <v>4</v>
      </c>
      <c r="B16" s="62"/>
      <c r="C16" s="62"/>
      <c r="D16" s="63"/>
      <c r="E16" s="64"/>
      <c r="F16" s="65"/>
      <c r="G16" s="65"/>
      <c r="H16" s="65"/>
      <c r="I16" s="66"/>
    </row>
    <row r="17" spans="1:9" ht="15" outlineLevel="1" thickBot="1" x14ac:dyDescent="0.4">
      <c r="A17" s="60"/>
      <c r="B17" s="60"/>
      <c r="C17" s="60"/>
      <c r="D17" s="60"/>
      <c r="E17" s="60"/>
      <c r="F17" s="60"/>
      <c r="G17" s="60"/>
      <c r="H17" s="60"/>
      <c r="I17" s="60"/>
    </row>
    <row r="18" spans="1:9" ht="39" customHeight="1" outlineLevel="1" thickBot="1" x14ac:dyDescent="0.4">
      <c r="A18" s="139" t="s">
        <v>5</v>
      </c>
      <c r="B18" s="140"/>
      <c r="C18" s="140"/>
      <c r="D18" s="141"/>
      <c r="E18" s="142" t="s">
        <v>6</v>
      </c>
      <c r="F18" s="142" t="s">
        <v>7</v>
      </c>
      <c r="G18" s="143" t="s">
        <v>8</v>
      </c>
      <c r="H18" s="142" t="s">
        <v>9</v>
      </c>
      <c r="I18" s="144" t="s">
        <v>2</v>
      </c>
    </row>
    <row r="19" spans="1:9" ht="46.25" customHeight="1" outlineLevel="1" x14ac:dyDescent="0.35">
      <c r="A19" s="112" t="s">
        <v>105</v>
      </c>
      <c r="B19" s="113"/>
      <c r="C19" s="113"/>
      <c r="D19" s="114"/>
      <c r="E19" s="115"/>
      <c r="F19" s="116" t="s">
        <v>10</v>
      </c>
      <c r="G19" s="79"/>
      <c r="H19" s="117">
        <v>7</v>
      </c>
      <c r="I19" s="73">
        <f>G19*H19+H32*G32+G33*H33+G47*H47+G48*H48+G60*H60+G61*H61+G62*H62</f>
        <v>0</v>
      </c>
    </row>
    <row r="20" spans="1:9" ht="16.75" customHeight="1" outlineLevel="1" x14ac:dyDescent="0.35">
      <c r="A20" s="37" t="s">
        <v>104</v>
      </c>
      <c r="B20" s="38"/>
      <c r="C20" s="38"/>
      <c r="D20" s="39"/>
      <c r="E20" s="6"/>
      <c r="F20" s="7" t="s">
        <v>10</v>
      </c>
      <c r="G20" s="35"/>
      <c r="H20" s="118"/>
      <c r="I20" s="74"/>
    </row>
    <row r="21" spans="1:9" ht="18" customHeight="1" outlineLevel="1" x14ac:dyDescent="0.35">
      <c r="A21" s="31" t="s">
        <v>16</v>
      </c>
      <c r="B21" s="32"/>
      <c r="C21" s="32"/>
      <c r="D21" s="33"/>
      <c r="E21" s="6"/>
      <c r="F21" s="7" t="s">
        <v>10</v>
      </c>
      <c r="G21" s="35"/>
      <c r="H21" s="118"/>
      <c r="I21" s="74"/>
    </row>
    <row r="22" spans="1:9" outlineLevel="1" x14ac:dyDescent="0.35">
      <c r="A22" s="31" t="s">
        <v>109</v>
      </c>
      <c r="B22" s="32"/>
      <c r="C22" s="32"/>
      <c r="D22" s="33"/>
      <c r="E22" s="6"/>
      <c r="F22" s="19"/>
      <c r="G22" s="35"/>
      <c r="H22" s="118"/>
      <c r="I22" s="74"/>
    </row>
    <row r="23" spans="1:9" ht="15" customHeight="1" outlineLevel="1" x14ac:dyDescent="0.35">
      <c r="A23" s="31" t="s">
        <v>17</v>
      </c>
      <c r="B23" s="32"/>
      <c r="C23" s="32"/>
      <c r="D23" s="33"/>
      <c r="E23" s="6"/>
      <c r="F23" s="7" t="s">
        <v>10</v>
      </c>
      <c r="G23" s="35"/>
      <c r="H23" s="118"/>
      <c r="I23" s="74"/>
    </row>
    <row r="24" spans="1:9" outlineLevel="1" x14ac:dyDescent="0.35">
      <c r="A24" s="31" t="s">
        <v>18</v>
      </c>
      <c r="B24" s="32"/>
      <c r="C24" s="32"/>
      <c r="D24" s="33"/>
      <c r="E24" s="6"/>
      <c r="F24" s="7" t="s">
        <v>10</v>
      </c>
      <c r="G24" s="35"/>
      <c r="H24" s="118"/>
      <c r="I24" s="74"/>
    </row>
    <row r="25" spans="1:9" outlineLevel="1" x14ac:dyDescent="0.35">
      <c r="A25" s="31" t="s">
        <v>19</v>
      </c>
      <c r="B25" s="32"/>
      <c r="C25" s="32"/>
      <c r="D25" s="33"/>
      <c r="E25" s="6"/>
      <c r="F25" s="7" t="s">
        <v>10</v>
      </c>
      <c r="G25" s="35"/>
      <c r="H25" s="118"/>
      <c r="I25" s="74"/>
    </row>
    <row r="26" spans="1:9" outlineLevel="1" x14ac:dyDescent="0.35">
      <c r="A26" s="31" t="s">
        <v>20</v>
      </c>
      <c r="B26" s="32"/>
      <c r="C26" s="32"/>
      <c r="D26" s="33"/>
      <c r="E26" s="6"/>
      <c r="F26" s="8"/>
      <c r="G26" s="35"/>
      <c r="H26" s="118"/>
      <c r="I26" s="74"/>
    </row>
    <row r="27" spans="1:9" ht="16.5" customHeight="1" outlineLevel="1" x14ac:dyDescent="0.35">
      <c r="A27" s="31" t="s">
        <v>21</v>
      </c>
      <c r="B27" s="32"/>
      <c r="C27" s="32"/>
      <c r="D27" s="33"/>
      <c r="E27" s="6"/>
      <c r="F27" s="19"/>
      <c r="G27" s="35"/>
      <c r="H27" s="118"/>
      <c r="I27" s="74"/>
    </row>
    <row r="28" spans="1:9" ht="15" customHeight="1" outlineLevel="1" x14ac:dyDescent="0.35">
      <c r="A28" s="31" t="s">
        <v>22</v>
      </c>
      <c r="B28" s="32"/>
      <c r="C28" s="32"/>
      <c r="D28" s="33"/>
      <c r="E28" s="6"/>
      <c r="F28" s="19"/>
      <c r="G28" s="35"/>
      <c r="H28" s="118"/>
      <c r="I28" s="74"/>
    </row>
    <row r="29" spans="1:9" ht="15" customHeight="1" outlineLevel="1" x14ac:dyDescent="0.35">
      <c r="A29" s="31" t="s">
        <v>25</v>
      </c>
      <c r="B29" s="32"/>
      <c r="C29" s="32"/>
      <c r="D29" s="33"/>
      <c r="E29" s="6"/>
      <c r="F29" s="19"/>
      <c r="G29" s="35"/>
      <c r="H29" s="118"/>
      <c r="I29" s="74"/>
    </row>
    <row r="30" spans="1:9" outlineLevel="1" x14ac:dyDescent="0.35">
      <c r="A30" s="31" t="s">
        <v>76</v>
      </c>
      <c r="B30" s="32"/>
      <c r="C30" s="32"/>
      <c r="D30" s="33"/>
      <c r="E30" s="6"/>
      <c r="F30" s="19"/>
      <c r="G30" s="35"/>
      <c r="H30" s="118"/>
      <c r="I30" s="74"/>
    </row>
    <row r="31" spans="1:9" outlineLevel="1" x14ac:dyDescent="0.35">
      <c r="A31" s="31" t="s">
        <v>23</v>
      </c>
      <c r="B31" s="32"/>
      <c r="C31" s="32"/>
      <c r="D31" s="33"/>
      <c r="E31" s="6"/>
      <c r="F31" s="7" t="s">
        <v>10</v>
      </c>
      <c r="G31" s="36"/>
      <c r="H31" s="119"/>
      <c r="I31" s="74"/>
    </row>
    <row r="32" spans="1:9" ht="15" outlineLevel="1" thickBot="1" x14ac:dyDescent="0.4">
      <c r="A32" s="120" t="s">
        <v>106</v>
      </c>
      <c r="B32" s="121"/>
      <c r="C32" s="121"/>
      <c r="D32" s="122"/>
      <c r="E32" s="13"/>
      <c r="F32" s="18" t="s">
        <v>107</v>
      </c>
      <c r="G32" s="30"/>
      <c r="H32" s="123">
        <v>14</v>
      </c>
      <c r="I32" s="74"/>
    </row>
    <row r="33" spans="1:9" ht="44.4" customHeight="1" outlineLevel="1" x14ac:dyDescent="0.35">
      <c r="A33" s="112" t="s">
        <v>105</v>
      </c>
      <c r="B33" s="113"/>
      <c r="C33" s="113"/>
      <c r="D33" s="114"/>
      <c r="E33" s="124"/>
      <c r="F33" s="125" t="s">
        <v>107</v>
      </c>
      <c r="G33" s="79"/>
      <c r="H33" s="126">
        <v>12</v>
      </c>
      <c r="I33" s="74"/>
    </row>
    <row r="34" spans="1:9" ht="14.4" customHeight="1" outlineLevel="1" x14ac:dyDescent="0.35">
      <c r="A34" s="37" t="s">
        <v>108</v>
      </c>
      <c r="B34" s="38"/>
      <c r="C34" s="38"/>
      <c r="D34" s="39"/>
      <c r="E34" s="6"/>
      <c r="F34" s="7" t="s">
        <v>10</v>
      </c>
      <c r="G34" s="35"/>
      <c r="H34" s="127"/>
      <c r="I34" s="74"/>
    </row>
    <row r="35" spans="1:9" ht="14.4" customHeight="1" outlineLevel="1" x14ac:dyDescent="0.35">
      <c r="A35" s="31" t="s">
        <v>16</v>
      </c>
      <c r="B35" s="32"/>
      <c r="C35" s="32"/>
      <c r="D35" s="33"/>
      <c r="E35" s="6"/>
      <c r="F35" s="7" t="s">
        <v>10</v>
      </c>
      <c r="G35" s="35"/>
      <c r="H35" s="127"/>
      <c r="I35" s="74"/>
    </row>
    <row r="36" spans="1:9" ht="14.4" customHeight="1" outlineLevel="1" x14ac:dyDescent="0.35">
      <c r="A36" s="31" t="s">
        <v>24</v>
      </c>
      <c r="B36" s="32"/>
      <c r="C36" s="32"/>
      <c r="D36" s="33"/>
      <c r="E36" s="6"/>
      <c r="F36" s="19"/>
      <c r="G36" s="35"/>
      <c r="H36" s="127"/>
      <c r="I36" s="74"/>
    </row>
    <row r="37" spans="1:9" ht="14.4" customHeight="1" outlineLevel="1" x14ac:dyDescent="0.35">
      <c r="A37" s="31" t="s">
        <v>17</v>
      </c>
      <c r="B37" s="32"/>
      <c r="C37" s="32"/>
      <c r="D37" s="33"/>
      <c r="E37" s="6"/>
      <c r="F37" s="7" t="s">
        <v>10</v>
      </c>
      <c r="G37" s="35"/>
      <c r="H37" s="127"/>
      <c r="I37" s="74"/>
    </row>
    <row r="38" spans="1:9" ht="14.4" customHeight="1" outlineLevel="1" x14ac:dyDescent="0.35">
      <c r="A38" s="31" t="s">
        <v>18</v>
      </c>
      <c r="B38" s="32"/>
      <c r="C38" s="32"/>
      <c r="D38" s="33"/>
      <c r="E38" s="6"/>
      <c r="F38" s="7" t="s">
        <v>10</v>
      </c>
      <c r="G38" s="35"/>
      <c r="H38" s="127"/>
      <c r="I38" s="74"/>
    </row>
    <row r="39" spans="1:9" ht="14.4" customHeight="1" outlineLevel="1" x14ac:dyDescent="0.35">
      <c r="A39" s="31" t="s">
        <v>19</v>
      </c>
      <c r="B39" s="32"/>
      <c r="C39" s="32"/>
      <c r="D39" s="33"/>
      <c r="E39" s="6"/>
      <c r="F39" s="7" t="s">
        <v>10</v>
      </c>
      <c r="G39" s="35"/>
      <c r="H39" s="127"/>
      <c r="I39" s="74"/>
    </row>
    <row r="40" spans="1:9" ht="14.4" customHeight="1" outlineLevel="1" x14ac:dyDescent="0.35">
      <c r="A40" s="31" t="s">
        <v>20</v>
      </c>
      <c r="B40" s="32"/>
      <c r="C40" s="32"/>
      <c r="D40" s="33"/>
      <c r="E40" s="6"/>
      <c r="F40" s="8"/>
      <c r="G40" s="35"/>
      <c r="H40" s="127"/>
      <c r="I40" s="74"/>
    </row>
    <row r="41" spans="1:9" ht="14.4" customHeight="1" outlineLevel="1" x14ac:dyDescent="0.35">
      <c r="A41" s="31" t="s">
        <v>21</v>
      </c>
      <c r="B41" s="32"/>
      <c r="C41" s="32"/>
      <c r="D41" s="33"/>
      <c r="E41" s="6"/>
      <c r="F41" s="19"/>
      <c r="G41" s="35"/>
      <c r="H41" s="127"/>
      <c r="I41" s="74"/>
    </row>
    <row r="42" spans="1:9" ht="14.4" customHeight="1" outlineLevel="1" x14ac:dyDescent="0.35">
      <c r="A42" s="31" t="s">
        <v>22</v>
      </c>
      <c r="B42" s="32"/>
      <c r="C42" s="32"/>
      <c r="D42" s="33"/>
      <c r="E42" s="6"/>
      <c r="F42" s="19"/>
      <c r="G42" s="35"/>
      <c r="H42" s="127"/>
      <c r="I42" s="74"/>
    </row>
    <row r="43" spans="1:9" ht="14.4" customHeight="1" outlineLevel="1" x14ac:dyDescent="0.35">
      <c r="A43" s="31" t="s">
        <v>25</v>
      </c>
      <c r="B43" s="32"/>
      <c r="C43" s="32"/>
      <c r="D43" s="33"/>
      <c r="E43" s="6"/>
      <c r="F43" s="19"/>
      <c r="G43" s="35"/>
      <c r="H43" s="127"/>
      <c r="I43" s="74"/>
    </row>
    <row r="44" spans="1:9" ht="14.4" customHeight="1" outlineLevel="1" x14ac:dyDescent="0.35">
      <c r="A44" s="31" t="s">
        <v>76</v>
      </c>
      <c r="B44" s="32"/>
      <c r="C44" s="32"/>
      <c r="D44" s="33"/>
      <c r="E44" s="6"/>
      <c r="F44" s="19"/>
      <c r="G44" s="35"/>
      <c r="H44" s="127"/>
      <c r="I44" s="74"/>
    </row>
    <row r="45" spans="1:9" ht="14.4" customHeight="1" outlineLevel="1" x14ac:dyDescent="0.35">
      <c r="A45" s="31" t="s">
        <v>23</v>
      </c>
      <c r="B45" s="32"/>
      <c r="C45" s="32"/>
      <c r="D45" s="33"/>
      <c r="E45" s="6"/>
      <c r="F45" s="7" t="s">
        <v>10</v>
      </c>
      <c r="G45" s="35"/>
      <c r="H45" s="127"/>
      <c r="I45" s="74"/>
    </row>
    <row r="46" spans="1:9" ht="15" customHeight="1" outlineLevel="1" x14ac:dyDescent="0.35">
      <c r="A46" s="31" t="s">
        <v>110</v>
      </c>
      <c r="B46" s="32"/>
      <c r="C46" s="32"/>
      <c r="D46" s="33"/>
      <c r="E46" s="6"/>
      <c r="F46" s="7" t="s">
        <v>107</v>
      </c>
      <c r="G46" s="36"/>
      <c r="H46" s="128"/>
      <c r="I46" s="74"/>
    </row>
    <row r="47" spans="1:9" ht="15" customHeight="1" outlineLevel="1" thickBot="1" x14ac:dyDescent="0.4">
      <c r="A47" s="120" t="s">
        <v>106</v>
      </c>
      <c r="B47" s="121"/>
      <c r="C47" s="121"/>
      <c r="D47" s="122"/>
      <c r="E47" s="13"/>
      <c r="F47" s="18" t="s">
        <v>10</v>
      </c>
      <c r="G47" s="29"/>
      <c r="H47" s="129">
        <v>24</v>
      </c>
      <c r="I47" s="74"/>
    </row>
    <row r="48" spans="1:9" ht="42.65" customHeight="1" outlineLevel="1" x14ac:dyDescent="0.35">
      <c r="A48" s="112" t="s">
        <v>105</v>
      </c>
      <c r="B48" s="113"/>
      <c r="C48" s="113"/>
      <c r="D48" s="114"/>
      <c r="E48" s="124"/>
      <c r="F48" s="125" t="s">
        <v>107</v>
      </c>
      <c r="G48" s="79"/>
      <c r="H48" s="134">
        <v>12</v>
      </c>
      <c r="I48" s="74"/>
    </row>
    <row r="49" spans="1:9" ht="15" customHeight="1" outlineLevel="1" x14ac:dyDescent="0.35">
      <c r="A49" s="37" t="s">
        <v>111</v>
      </c>
      <c r="B49" s="38"/>
      <c r="C49" s="38"/>
      <c r="D49" s="39"/>
      <c r="E49" s="6"/>
      <c r="F49" s="7" t="s">
        <v>10</v>
      </c>
      <c r="G49" s="35"/>
      <c r="H49" s="135"/>
      <c r="I49" s="74"/>
    </row>
    <row r="50" spans="1:9" ht="15" customHeight="1" outlineLevel="1" x14ac:dyDescent="0.35">
      <c r="A50" s="31" t="s">
        <v>16</v>
      </c>
      <c r="B50" s="32"/>
      <c r="C50" s="32"/>
      <c r="D50" s="33"/>
      <c r="E50" s="6"/>
      <c r="F50" s="7" t="s">
        <v>10</v>
      </c>
      <c r="G50" s="35"/>
      <c r="H50" s="135"/>
      <c r="I50" s="74"/>
    </row>
    <row r="51" spans="1:9" ht="15" customHeight="1" outlineLevel="1" x14ac:dyDescent="0.35">
      <c r="A51" s="31" t="s">
        <v>112</v>
      </c>
      <c r="B51" s="32"/>
      <c r="C51" s="32"/>
      <c r="D51" s="33"/>
      <c r="E51" s="6"/>
      <c r="F51" s="19"/>
      <c r="G51" s="35"/>
      <c r="H51" s="135"/>
      <c r="I51" s="74"/>
    </row>
    <row r="52" spans="1:9" ht="15" customHeight="1" outlineLevel="1" x14ac:dyDescent="0.35">
      <c r="A52" s="31" t="s">
        <v>115</v>
      </c>
      <c r="B52" s="32"/>
      <c r="C52" s="32"/>
      <c r="D52" s="33"/>
      <c r="E52" s="6"/>
      <c r="F52" s="19"/>
      <c r="G52" s="35"/>
      <c r="H52" s="135"/>
      <c r="I52" s="74"/>
    </row>
    <row r="53" spans="1:9" ht="15" customHeight="1" outlineLevel="1" x14ac:dyDescent="0.35">
      <c r="A53" s="31" t="s">
        <v>116</v>
      </c>
      <c r="B53" s="32"/>
      <c r="C53" s="32"/>
      <c r="D53" s="33"/>
      <c r="E53" s="6"/>
      <c r="F53" s="7" t="s">
        <v>10</v>
      </c>
      <c r="G53" s="35"/>
      <c r="H53" s="135"/>
      <c r="I53" s="74"/>
    </row>
    <row r="54" spans="1:9" ht="15" customHeight="1" outlineLevel="1" x14ac:dyDescent="0.35">
      <c r="A54" s="31" t="s">
        <v>20</v>
      </c>
      <c r="B54" s="32"/>
      <c r="C54" s="32"/>
      <c r="D54" s="33"/>
      <c r="E54" s="6"/>
      <c r="F54" s="8"/>
      <c r="G54" s="35"/>
      <c r="H54" s="135"/>
      <c r="I54" s="74"/>
    </row>
    <row r="55" spans="1:9" ht="15" customHeight="1" outlineLevel="1" x14ac:dyDescent="0.35">
      <c r="A55" s="31" t="s">
        <v>113</v>
      </c>
      <c r="B55" s="32"/>
      <c r="C55" s="32"/>
      <c r="D55" s="33"/>
      <c r="E55" s="6"/>
      <c r="F55" s="19"/>
      <c r="G55" s="35"/>
      <c r="H55" s="135"/>
      <c r="I55" s="74"/>
    </row>
    <row r="56" spans="1:9" ht="15" customHeight="1" outlineLevel="1" x14ac:dyDescent="0.35">
      <c r="A56" s="31" t="s">
        <v>22</v>
      </c>
      <c r="B56" s="32"/>
      <c r="C56" s="32"/>
      <c r="D56" s="33"/>
      <c r="E56" s="6"/>
      <c r="F56" s="19"/>
      <c r="G56" s="35"/>
      <c r="H56" s="135"/>
      <c r="I56" s="74"/>
    </row>
    <row r="57" spans="1:9" ht="15" customHeight="1" outlineLevel="1" x14ac:dyDescent="0.35">
      <c r="A57" s="31" t="s">
        <v>25</v>
      </c>
      <c r="B57" s="32"/>
      <c r="C57" s="32"/>
      <c r="D57" s="33"/>
      <c r="E57" s="6"/>
      <c r="F57" s="19"/>
      <c r="G57" s="35"/>
      <c r="H57" s="135"/>
      <c r="I57" s="74"/>
    </row>
    <row r="58" spans="1:9" ht="15" customHeight="1" outlineLevel="1" x14ac:dyDescent="0.35">
      <c r="A58" s="31" t="s">
        <v>23</v>
      </c>
      <c r="B58" s="32"/>
      <c r="C58" s="32"/>
      <c r="D58" s="33"/>
      <c r="E58" s="6"/>
      <c r="F58" s="7" t="s">
        <v>10</v>
      </c>
      <c r="G58" s="35"/>
      <c r="H58" s="135"/>
      <c r="I58" s="74"/>
    </row>
    <row r="59" spans="1:9" ht="15" customHeight="1" outlineLevel="1" x14ac:dyDescent="0.35">
      <c r="A59" s="31" t="s">
        <v>114</v>
      </c>
      <c r="B59" s="32"/>
      <c r="C59" s="32"/>
      <c r="D59" s="33"/>
      <c r="E59" s="6"/>
      <c r="F59" s="7" t="s">
        <v>10</v>
      </c>
      <c r="G59" s="36"/>
      <c r="H59" s="136"/>
      <c r="I59" s="74"/>
    </row>
    <row r="60" spans="1:9" ht="15" customHeight="1" outlineLevel="1" thickBot="1" x14ac:dyDescent="0.4">
      <c r="A60" s="120" t="s">
        <v>77</v>
      </c>
      <c r="B60" s="137"/>
      <c r="C60" s="137"/>
      <c r="D60" s="138"/>
      <c r="E60" s="13"/>
      <c r="F60" s="18" t="s">
        <v>10</v>
      </c>
      <c r="G60" s="29"/>
      <c r="H60" s="129">
        <v>24</v>
      </c>
      <c r="I60" s="74"/>
    </row>
    <row r="61" spans="1:9" ht="15" customHeight="1" outlineLevel="1" x14ac:dyDescent="0.35">
      <c r="A61" s="130" t="s">
        <v>78</v>
      </c>
      <c r="B61" s="131"/>
      <c r="C61" s="131"/>
      <c r="D61" s="132"/>
      <c r="E61" s="6"/>
      <c r="F61" s="19"/>
      <c r="G61" s="28"/>
      <c r="H61" s="133">
        <v>3</v>
      </c>
      <c r="I61" s="74"/>
    </row>
    <row r="62" spans="1:9" outlineLevel="1" x14ac:dyDescent="0.35">
      <c r="A62" s="76" t="s">
        <v>94</v>
      </c>
      <c r="B62" s="77"/>
      <c r="C62" s="77"/>
      <c r="D62" s="77"/>
      <c r="E62" s="77"/>
      <c r="F62" s="78"/>
      <c r="G62" s="34"/>
      <c r="H62" s="95">
        <v>49</v>
      </c>
      <c r="I62" s="74"/>
    </row>
    <row r="63" spans="1:9" ht="31.5" customHeight="1" outlineLevel="1" x14ac:dyDescent="0.35">
      <c r="A63" s="67" t="s">
        <v>79</v>
      </c>
      <c r="B63" s="80"/>
      <c r="C63" s="80"/>
      <c r="D63" s="81"/>
      <c r="E63" s="6"/>
      <c r="F63" s="7" t="s">
        <v>10</v>
      </c>
      <c r="G63" s="35"/>
      <c r="H63" s="96"/>
      <c r="I63" s="74"/>
    </row>
    <row r="64" spans="1:9" ht="15" outlineLevel="1" thickBot="1" x14ac:dyDescent="0.4">
      <c r="A64" s="82" t="s">
        <v>93</v>
      </c>
      <c r="B64" s="83"/>
      <c r="C64" s="83"/>
      <c r="D64" s="84"/>
      <c r="E64" s="13"/>
      <c r="F64" s="18" t="s">
        <v>10</v>
      </c>
      <c r="G64" s="94"/>
      <c r="H64" s="97"/>
      <c r="I64" s="75"/>
    </row>
    <row r="65" spans="1:9" ht="30" customHeight="1" outlineLevel="1" x14ac:dyDescent="0.35">
      <c r="A65" s="91" t="s">
        <v>26</v>
      </c>
      <c r="B65" s="92"/>
      <c r="C65" s="92"/>
      <c r="D65" s="92"/>
      <c r="E65" s="92"/>
      <c r="F65" s="92"/>
      <c r="G65" s="92"/>
      <c r="H65" s="93"/>
      <c r="I65" s="20">
        <f>SUM(I66:I72)</f>
        <v>0</v>
      </c>
    </row>
    <row r="66" spans="1:9" outlineLevel="1" x14ac:dyDescent="0.35">
      <c r="A66" s="88" t="s">
        <v>11</v>
      </c>
      <c r="B66" s="89"/>
      <c r="C66" s="89"/>
      <c r="D66" s="90"/>
      <c r="E66" s="6"/>
      <c r="F66" s="9" t="s">
        <v>10</v>
      </c>
      <c r="G66" s="10"/>
      <c r="H66" s="11">
        <v>22</v>
      </c>
      <c r="I66" s="12">
        <f>G66*H66</f>
        <v>0</v>
      </c>
    </row>
    <row r="67" spans="1:9" outlineLevel="1" x14ac:dyDescent="0.35">
      <c r="A67" s="88" t="s">
        <v>27</v>
      </c>
      <c r="B67" s="89"/>
      <c r="C67" s="89"/>
      <c r="D67" s="90"/>
      <c r="E67" s="6"/>
      <c r="F67" s="9" t="s">
        <v>10</v>
      </c>
      <c r="G67" s="10"/>
      <c r="H67" s="11">
        <v>3</v>
      </c>
      <c r="I67" s="12">
        <f t="shared" ref="I67:I72" si="0">G67*H67</f>
        <v>0</v>
      </c>
    </row>
    <row r="68" spans="1:9" outlineLevel="1" x14ac:dyDescent="0.35">
      <c r="A68" s="88" t="s">
        <v>28</v>
      </c>
      <c r="B68" s="89"/>
      <c r="C68" s="89"/>
      <c r="D68" s="90"/>
      <c r="E68" s="6"/>
      <c r="F68" s="9" t="s">
        <v>10</v>
      </c>
      <c r="G68" s="10"/>
      <c r="H68" s="11">
        <v>15</v>
      </c>
      <c r="I68" s="12">
        <f t="shared" si="0"/>
        <v>0</v>
      </c>
    </row>
    <row r="69" spans="1:9" outlineLevel="1" x14ac:dyDescent="0.35">
      <c r="A69" s="88" t="s">
        <v>12</v>
      </c>
      <c r="B69" s="89"/>
      <c r="C69" s="89"/>
      <c r="D69" s="90"/>
      <c r="E69" s="6"/>
      <c r="F69" s="9" t="s">
        <v>10</v>
      </c>
      <c r="G69" s="10"/>
      <c r="H69" s="11">
        <v>12</v>
      </c>
      <c r="I69" s="12">
        <f t="shared" si="0"/>
        <v>0</v>
      </c>
    </row>
    <row r="70" spans="1:9" outlineLevel="1" x14ac:dyDescent="0.35">
      <c r="A70" s="88" t="s">
        <v>13</v>
      </c>
      <c r="B70" s="89"/>
      <c r="C70" s="89"/>
      <c r="D70" s="90"/>
      <c r="E70" s="6"/>
      <c r="F70" s="9" t="s">
        <v>10</v>
      </c>
      <c r="G70" s="10"/>
      <c r="H70" s="11">
        <v>12</v>
      </c>
      <c r="I70" s="12">
        <f t="shared" si="0"/>
        <v>0</v>
      </c>
    </row>
    <row r="71" spans="1:9" outlineLevel="1" x14ac:dyDescent="0.35">
      <c r="A71" s="88" t="s">
        <v>14</v>
      </c>
      <c r="B71" s="89"/>
      <c r="C71" s="89"/>
      <c r="D71" s="90"/>
      <c r="E71" s="6"/>
      <c r="F71" s="9" t="s">
        <v>10</v>
      </c>
      <c r="G71" s="10"/>
      <c r="H71" s="11">
        <v>6</v>
      </c>
      <c r="I71" s="12">
        <f t="shared" si="0"/>
        <v>0</v>
      </c>
    </row>
    <row r="72" spans="1:9" ht="15" outlineLevel="1" thickBot="1" x14ac:dyDescent="0.4">
      <c r="A72" s="85" t="s">
        <v>15</v>
      </c>
      <c r="B72" s="86"/>
      <c r="C72" s="86"/>
      <c r="D72" s="87"/>
      <c r="E72" s="13"/>
      <c r="F72" s="14" t="s">
        <v>10</v>
      </c>
      <c r="G72" s="15"/>
      <c r="H72" s="16">
        <v>6</v>
      </c>
      <c r="I72" s="17">
        <f t="shared" si="0"/>
        <v>0</v>
      </c>
    </row>
    <row r="73" spans="1:9" outlineLevel="1" x14ac:dyDescent="0.35"/>
    <row r="74" spans="1:9" ht="15" outlineLevel="1" thickBot="1" x14ac:dyDescent="0.4"/>
    <row r="75" spans="1:9" ht="15.75" customHeight="1" thickBot="1" x14ac:dyDescent="0.4">
      <c r="A75" s="45" t="s">
        <v>80</v>
      </c>
      <c r="B75" s="46"/>
      <c r="C75" s="46"/>
      <c r="D75" s="46"/>
      <c r="E75" s="46"/>
      <c r="F75" s="46"/>
      <c r="G75" s="46"/>
      <c r="H75" s="47"/>
      <c r="I75" s="5">
        <f>I80+I131</f>
        <v>0</v>
      </c>
    </row>
    <row r="76" spans="1:9" ht="15" customHeight="1" outlineLevel="1" thickBot="1" x14ac:dyDescent="0.4">
      <c r="A76" s="60"/>
      <c r="B76" s="60"/>
      <c r="C76" s="60"/>
      <c r="D76" s="60"/>
      <c r="E76" s="60"/>
      <c r="F76" s="60"/>
      <c r="G76" s="60"/>
      <c r="H76" s="60"/>
      <c r="I76" s="60"/>
    </row>
    <row r="77" spans="1:9" ht="30" customHeight="1" outlineLevel="1" thickBot="1" x14ac:dyDescent="0.4">
      <c r="A77" s="61" t="s">
        <v>4</v>
      </c>
      <c r="B77" s="62"/>
      <c r="C77" s="62"/>
      <c r="D77" s="63"/>
      <c r="E77" s="64"/>
      <c r="F77" s="65"/>
      <c r="G77" s="65"/>
      <c r="H77" s="65"/>
      <c r="I77" s="66"/>
    </row>
    <row r="78" spans="1:9" ht="15" outlineLevel="1" thickBot="1" x14ac:dyDescent="0.4">
      <c r="A78" s="60"/>
      <c r="B78" s="60"/>
      <c r="C78" s="60"/>
      <c r="D78" s="60"/>
      <c r="E78" s="60"/>
      <c r="F78" s="60"/>
      <c r="G78" s="60"/>
      <c r="H78" s="60"/>
      <c r="I78" s="60"/>
    </row>
    <row r="79" spans="1:9" ht="34.5" customHeight="1" outlineLevel="1" thickBot="1" x14ac:dyDescent="0.4">
      <c r="A79" s="139" t="s">
        <v>5</v>
      </c>
      <c r="B79" s="140"/>
      <c r="C79" s="140"/>
      <c r="D79" s="141"/>
      <c r="E79" s="145" t="s">
        <v>6</v>
      </c>
      <c r="F79" s="145" t="s">
        <v>7</v>
      </c>
      <c r="G79" s="142" t="s">
        <v>8</v>
      </c>
      <c r="H79" s="142" t="s">
        <v>9</v>
      </c>
      <c r="I79" s="144" t="s">
        <v>2</v>
      </c>
    </row>
    <row r="80" spans="1:9" ht="48.75" customHeight="1" outlineLevel="1" x14ac:dyDescent="0.35">
      <c r="A80" s="70" t="s">
        <v>86</v>
      </c>
      <c r="B80" s="71"/>
      <c r="C80" s="71"/>
      <c r="D80" s="72"/>
      <c r="E80" s="6"/>
      <c r="F80" s="7" t="s">
        <v>10</v>
      </c>
      <c r="G80" s="79"/>
      <c r="H80" s="108">
        <v>3</v>
      </c>
      <c r="I80" s="106">
        <f t="shared" ref="I80" si="1">G80*H80</f>
        <v>0</v>
      </c>
    </row>
    <row r="81" spans="1:9" ht="15" customHeight="1" outlineLevel="1" x14ac:dyDescent="0.35">
      <c r="A81" s="31" t="s">
        <v>30</v>
      </c>
      <c r="B81" s="32"/>
      <c r="C81" s="32"/>
      <c r="D81" s="32"/>
      <c r="E81" s="32"/>
      <c r="F81" s="33"/>
      <c r="G81" s="35"/>
      <c r="H81" s="96"/>
      <c r="I81" s="104"/>
    </row>
    <row r="82" spans="1:9" outlineLevel="1" x14ac:dyDescent="0.35">
      <c r="A82" s="67" t="s">
        <v>81</v>
      </c>
      <c r="B82" s="68"/>
      <c r="C82" s="68"/>
      <c r="D82" s="69"/>
      <c r="E82" s="6"/>
      <c r="F82" s="8"/>
      <c r="G82" s="35"/>
      <c r="H82" s="96"/>
      <c r="I82" s="104"/>
    </row>
    <row r="83" spans="1:9" outlineLevel="1" x14ac:dyDescent="0.35">
      <c r="A83" s="67" t="s">
        <v>31</v>
      </c>
      <c r="B83" s="68"/>
      <c r="C83" s="68"/>
      <c r="D83" s="69"/>
      <c r="E83" s="6"/>
      <c r="F83" s="7" t="s">
        <v>10</v>
      </c>
      <c r="G83" s="35"/>
      <c r="H83" s="96"/>
      <c r="I83" s="104"/>
    </row>
    <row r="84" spans="1:9" outlineLevel="1" x14ac:dyDescent="0.35">
      <c r="A84" s="67" t="s">
        <v>33</v>
      </c>
      <c r="B84" s="68"/>
      <c r="C84" s="68"/>
      <c r="D84" s="69"/>
      <c r="E84" s="6"/>
      <c r="F84" s="7" t="s">
        <v>10</v>
      </c>
      <c r="G84" s="35"/>
      <c r="H84" s="96"/>
      <c r="I84" s="104"/>
    </row>
    <row r="85" spans="1:9" outlineLevel="1" x14ac:dyDescent="0.35">
      <c r="A85" s="67" t="s">
        <v>32</v>
      </c>
      <c r="B85" s="68"/>
      <c r="C85" s="68"/>
      <c r="D85" s="69"/>
      <c r="E85" s="6"/>
      <c r="F85" s="7" t="s">
        <v>10</v>
      </c>
      <c r="G85" s="35"/>
      <c r="H85" s="96"/>
      <c r="I85" s="104"/>
    </row>
    <row r="86" spans="1:9" outlineLevel="1" x14ac:dyDescent="0.35">
      <c r="A86" s="67" t="s">
        <v>36</v>
      </c>
      <c r="B86" s="68"/>
      <c r="C86" s="68"/>
      <c r="D86" s="69"/>
      <c r="E86" s="6"/>
      <c r="F86" s="7" t="s">
        <v>10</v>
      </c>
      <c r="G86" s="35"/>
      <c r="H86" s="96"/>
      <c r="I86" s="104"/>
    </row>
    <row r="87" spans="1:9" outlineLevel="1" x14ac:dyDescent="0.35">
      <c r="A87" s="67" t="s">
        <v>35</v>
      </c>
      <c r="B87" s="68"/>
      <c r="C87" s="68"/>
      <c r="D87" s="69"/>
      <c r="E87" s="6"/>
      <c r="F87" s="19"/>
      <c r="G87" s="35"/>
      <c r="H87" s="96"/>
      <c r="I87" s="104"/>
    </row>
    <row r="88" spans="1:9" outlineLevel="1" x14ac:dyDescent="0.35">
      <c r="A88" s="67" t="s">
        <v>34</v>
      </c>
      <c r="B88" s="68"/>
      <c r="C88" s="68"/>
      <c r="D88" s="69"/>
      <c r="E88" s="6"/>
      <c r="F88" s="7" t="s">
        <v>10</v>
      </c>
      <c r="G88" s="35"/>
      <c r="H88" s="96"/>
      <c r="I88" s="104"/>
    </row>
    <row r="89" spans="1:9" ht="15" customHeight="1" outlineLevel="1" x14ac:dyDescent="0.35">
      <c r="A89" s="31" t="s">
        <v>37</v>
      </c>
      <c r="B89" s="32"/>
      <c r="C89" s="32"/>
      <c r="D89" s="32"/>
      <c r="E89" s="32"/>
      <c r="F89" s="33"/>
      <c r="G89" s="35"/>
      <c r="H89" s="96"/>
      <c r="I89" s="104"/>
    </row>
    <row r="90" spans="1:9" outlineLevel="1" x14ac:dyDescent="0.35">
      <c r="A90" s="67" t="s">
        <v>39</v>
      </c>
      <c r="B90" s="68"/>
      <c r="C90" s="68"/>
      <c r="D90" s="69"/>
      <c r="E90" s="6"/>
      <c r="F90" s="7" t="s">
        <v>10</v>
      </c>
      <c r="G90" s="35"/>
      <c r="H90" s="96"/>
      <c r="I90" s="104"/>
    </row>
    <row r="91" spans="1:9" outlineLevel="1" x14ac:dyDescent="0.35">
      <c r="A91" s="67" t="s">
        <v>45</v>
      </c>
      <c r="B91" s="68"/>
      <c r="C91" s="68"/>
      <c r="D91" s="69"/>
      <c r="E91" s="6"/>
      <c r="F91" s="7" t="s">
        <v>10</v>
      </c>
      <c r="G91" s="35"/>
      <c r="H91" s="96"/>
      <c r="I91" s="104"/>
    </row>
    <row r="92" spans="1:9" outlineLevel="1" x14ac:dyDescent="0.35">
      <c r="A92" s="67" t="s">
        <v>46</v>
      </c>
      <c r="B92" s="68"/>
      <c r="C92" s="68"/>
      <c r="D92" s="69"/>
      <c r="E92" s="6"/>
      <c r="F92" s="19"/>
      <c r="G92" s="35"/>
      <c r="H92" s="96"/>
      <c r="I92" s="104"/>
    </row>
    <row r="93" spans="1:9" outlineLevel="1" x14ac:dyDescent="0.35">
      <c r="A93" s="67" t="s">
        <v>40</v>
      </c>
      <c r="B93" s="68"/>
      <c r="C93" s="68"/>
      <c r="D93" s="69"/>
      <c r="E93" s="6"/>
      <c r="F93" s="7" t="s">
        <v>10</v>
      </c>
      <c r="G93" s="35"/>
      <c r="H93" s="96"/>
      <c r="I93" s="104"/>
    </row>
    <row r="94" spans="1:9" outlineLevel="1" x14ac:dyDescent="0.35">
      <c r="A94" s="67" t="s">
        <v>41</v>
      </c>
      <c r="B94" s="68"/>
      <c r="C94" s="68"/>
      <c r="D94" s="69"/>
      <c r="E94" s="6"/>
      <c r="F94" s="7" t="s">
        <v>10</v>
      </c>
      <c r="G94" s="35"/>
      <c r="H94" s="96"/>
      <c r="I94" s="104"/>
    </row>
    <row r="95" spans="1:9" outlineLevel="1" x14ac:dyDescent="0.35">
      <c r="A95" s="67" t="s">
        <v>42</v>
      </c>
      <c r="B95" s="68"/>
      <c r="C95" s="68"/>
      <c r="D95" s="69"/>
      <c r="E95" s="6"/>
      <c r="F95" s="7" t="s">
        <v>10</v>
      </c>
      <c r="G95" s="35"/>
      <c r="H95" s="96"/>
      <c r="I95" s="104"/>
    </row>
    <row r="96" spans="1:9" outlineLevel="1" x14ac:dyDescent="0.35">
      <c r="A96" s="67" t="s">
        <v>43</v>
      </c>
      <c r="B96" s="68"/>
      <c r="C96" s="68"/>
      <c r="D96" s="69"/>
      <c r="E96" s="6"/>
      <c r="F96" s="7" t="s">
        <v>10</v>
      </c>
      <c r="G96" s="35"/>
      <c r="H96" s="96"/>
      <c r="I96" s="104"/>
    </row>
    <row r="97" spans="1:9" outlineLevel="1" x14ac:dyDescent="0.35">
      <c r="A97" s="67" t="s">
        <v>44</v>
      </c>
      <c r="B97" s="68"/>
      <c r="C97" s="68"/>
      <c r="D97" s="69"/>
      <c r="E97" s="6"/>
      <c r="F97" s="19"/>
      <c r="G97" s="35"/>
      <c r="H97" s="96"/>
      <c r="I97" s="104"/>
    </row>
    <row r="98" spans="1:9" outlineLevel="1" x14ac:dyDescent="0.35">
      <c r="A98" s="67" t="s">
        <v>38</v>
      </c>
      <c r="B98" s="68"/>
      <c r="C98" s="68"/>
      <c r="D98" s="69"/>
      <c r="E98" s="6"/>
      <c r="F98" s="7" t="s">
        <v>10</v>
      </c>
      <c r="G98" s="35"/>
      <c r="H98" s="96"/>
      <c r="I98" s="104"/>
    </row>
    <row r="99" spans="1:9" ht="15" customHeight="1" outlineLevel="1" x14ac:dyDescent="0.35">
      <c r="A99" s="31" t="s">
        <v>47</v>
      </c>
      <c r="B99" s="32"/>
      <c r="C99" s="32"/>
      <c r="D99" s="32"/>
      <c r="E99" s="32"/>
      <c r="F99" s="33"/>
      <c r="G99" s="35"/>
      <c r="H99" s="96"/>
      <c r="I99" s="104"/>
    </row>
    <row r="100" spans="1:9" outlineLevel="1" x14ac:dyDescent="0.35">
      <c r="A100" s="67" t="s">
        <v>48</v>
      </c>
      <c r="B100" s="68"/>
      <c r="C100" s="68"/>
      <c r="D100" s="69"/>
      <c r="E100" s="6"/>
      <c r="F100" s="7" t="s">
        <v>10</v>
      </c>
      <c r="G100" s="35"/>
      <c r="H100" s="96"/>
      <c r="I100" s="104"/>
    </row>
    <row r="101" spans="1:9" outlineLevel="1" x14ac:dyDescent="0.35">
      <c r="A101" s="67" t="s">
        <v>49</v>
      </c>
      <c r="B101" s="68"/>
      <c r="C101" s="68"/>
      <c r="D101" s="69"/>
      <c r="E101" s="6"/>
      <c r="F101" s="7" t="s">
        <v>10</v>
      </c>
      <c r="G101" s="35"/>
      <c r="H101" s="96"/>
      <c r="I101" s="104"/>
    </row>
    <row r="102" spans="1:9" outlineLevel="1" x14ac:dyDescent="0.35">
      <c r="A102" s="67" t="s">
        <v>50</v>
      </c>
      <c r="B102" s="68"/>
      <c r="C102" s="68"/>
      <c r="D102" s="69"/>
      <c r="E102" s="6"/>
      <c r="F102" s="7" t="s">
        <v>10</v>
      </c>
      <c r="G102" s="35"/>
      <c r="H102" s="96"/>
      <c r="I102" s="104"/>
    </row>
    <row r="103" spans="1:9" outlineLevel="1" x14ac:dyDescent="0.35">
      <c r="A103" s="67" t="s">
        <v>51</v>
      </c>
      <c r="B103" s="68"/>
      <c r="C103" s="68"/>
      <c r="D103" s="69"/>
      <c r="E103" s="6"/>
      <c r="F103" s="7" t="s">
        <v>10</v>
      </c>
      <c r="G103" s="35"/>
      <c r="H103" s="96"/>
      <c r="I103" s="104"/>
    </row>
    <row r="104" spans="1:9" outlineLevel="1" x14ac:dyDescent="0.35">
      <c r="A104" s="67" t="s">
        <v>52</v>
      </c>
      <c r="B104" s="68"/>
      <c r="C104" s="68"/>
      <c r="D104" s="69"/>
      <c r="E104" s="6"/>
      <c r="F104" s="7" t="s">
        <v>10</v>
      </c>
      <c r="G104" s="35"/>
      <c r="H104" s="96"/>
      <c r="I104" s="104"/>
    </row>
    <row r="105" spans="1:9" outlineLevel="1" x14ac:dyDescent="0.35">
      <c r="A105" s="67" t="s">
        <v>53</v>
      </c>
      <c r="B105" s="68"/>
      <c r="C105" s="68"/>
      <c r="D105" s="69"/>
      <c r="E105" s="6"/>
      <c r="F105" s="7" t="s">
        <v>10</v>
      </c>
      <c r="G105" s="35"/>
      <c r="H105" s="96"/>
      <c r="I105" s="104"/>
    </row>
    <row r="106" spans="1:9" ht="15" customHeight="1" outlineLevel="1" x14ac:dyDescent="0.35">
      <c r="A106" s="31" t="s">
        <v>54</v>
      </c>
      <c r="B106" s="32"/>
      <c r="C106" s="32"/>
      <c r="D106" s="32"/>
      <c r="E106" s="32"/>
      <c r="F106" s="33"/>
      <c r="G106" s="35"/>
      <c r="H106" s="96"/>
      <c r="I106" s="104"/>
    </row>
    <row r="107" spans="1:9" outlineLevel="1" x14ac:dyDescent="0.35">
      <c r="A107" s="67" t="s">
        <v>58</v>
      </c>
      <c r="B107" s="68"/>
      <c r="C107" s="68"/>
      <c r="D107" s="69"/>
      <c r="E107" s="6"/>
      <c r="F107" s="19"/>
      <c r="G107" s="35"/>
      <c r="H107" s="96"/>
      <c r="I107" s="104"/>
    </row>
    <row r="108" spans="1:9" outlineLevel="1" x14ac:dyDescent="0.35">
      <c r="A108" s="67" t="s">
        <v>57</v>
      </c>
      <c r="B108" s="68"/>
      <c r="C108" s="68"/>
      <c r="D108" s="69"/>
      <c r="E108" s="6"/>
      <c r="F108" s="19"/>
      <c r="G108" s="35"/>
      <c r="H108" s="96"/>
      <c r="I108" s="104"/>
    </row>
    <row r="109" spans="1:9" outlineLevel="1" x14ac:dyDescent="0.35">
      <c r="A109" s="67" t="s">
        <v>56</v>
      </c>
      <c r="B109" s="68"/>
      <c r="C109" s="68"/>
      <c r="D109" s="69"/>
      <c r="E109" s="6"/>
      <c r="F109" s="19"/>
      <c r="G109" s="35"/>
      <c r="H109" s="96"/>
      <c r="I109" s="104"/>
    </row>
    <row r="110" spans="1:9" outlineLevel="1" x14ac:dyDescent="0.35">
      <c r="A110" s="67" t="s">
        <v>82</v>
      </c>
      <c r="B110" s="68"/>
      <c r="C110" s="68"/>
      <c r="D110" s="69"/>
      <c r="E110" s="6"/>
      <c r="F110" s="19"/>
      <c r="G110" s="35"/>
      <c r="H110" s="96"/>
      <c r="I110" s="104"/>
    </row>
    <row r="111" spans="1:9" outlineLevel="1" x14ac:dyDescent="0.35">
      <c r="A111" s="67" t="s">
        <v>83</v>
      </c>
      <c r="B111" s="68"/>
      <c r="C111" s="68"/>
      <c r="D111" s="69"/>
      <c r="E111" s="6"/>
      <c r="F111" s="19"/>
      <c r="G111" s="35"/>
      <c r="H111" s="96"/>
      <c r="I111" s="104"/>
    </row>
    <row r="112" spans="1:9" outlineLevel="1" x14ac:dyDescent="0.35">
      <c r="A112" s="67" t="s">
        <v>55</v>
      </c>
      <c r="B112" s="68"/>
      <c r="C112" s="68"/>
      <c r="D112" s="69"/>
      <c r="E112" s="6"/>
      <c r="F112" s="19"/>
      <c r="G112" s="35"/>
      <c r="H112" s="96"/>
      <c r="I112" s="104"/>
    </row>
    <row r="113" spans="1:9" ht="15" customHeight="1" outlineLevel="1" x14ac:dyDescent="0.35">
      <c r="A113" s="31" t="s">
        <v>59</v>
      </c>
      <c r="B113" s="32"/>
      <c r="C113" s="32"/>
      <c r="D113" s="32"/>
      <c r="E113" s="32"/>
      <c r="F113" s="33"/>
      <c r="G113" s="35"/>
      <c r="H113" s="96"/>
      <c r="I113" s="104"/>
    </row>
    <row r="114" spans="1:9" outlineLevel="1" x14ac:dyDescent="0.35">
      <c r="A114" s="67" t="s">
        <v>61</v>
      </c>
      <c r="B114" s="68"/>
      <c r="C114" s="68"/>
      <c r="D114" s="69"/>
      <c r="E114" s="6"/>
      <c r="F114" s="7" t="s">
        <v>10</v>
      </c>
      <c r="G114" s="35"/>
      <c r="H114" s="96"/>
      <c r="I114" s="104"/>
    </row>
    <row r="115" spans="1:9" outlineLevel="1" x14ac:dyDescent="0.35">
      <c r="A115" s="67" t="s">
        <v>62</v>
      </c>
      <c r="B115" s="68"/>
      <c r="C115" s="68"/>
      <c r="D115" s="69"/>
      <c r="E115" s="6"/>
      <c r="F115" s="7" t="s">
        <v>10</v>
      </c>
      <c r="G115" s="35"/>
      <c r="H115" s="96"/>
      <c r="I115" s="104"/>
    </row>
    <row r="116" spans="1:9" outlineLevel="1" x14ac:dyDescent="0.35">
      <c r="A116" s="67" t="s">
        <v>63</v>
      </c>
      <c r="B116" s="68"/>
      <c r="C116" s="68"/>
      <c r="D116" s="69"/>
      <c r="E116" s="6"/>
      <c r="F116" s="19"/>
      <c r="G116" s="35"/>
      <c r="H116" s="96"/>
      <c r="I116" s="104"/>
    </row>
    <row r="117" spans="1:9" outlineLevel="1" x14ac:dyDescent="0.35">
      <c r="A117" s="67" t="s">
        <v>60</v>
      </c>
      <c r="B117" s="68"/>
      <c r="C117" s="68"/>
      <c r="D117" s="69"/>
      <c r="E117" s="6"/>
      <c r="F117" s="7" t="s">
        <v>10</v>
      </c>
      <c r="G117" s="35"/>
      <c r="H117" s="96"/>
      <c r="I117" s="104"/>
    </row>
    <row r="118" spans="1:9" ht="15" customHeight="1" outlineLevel="1" x14ac:dyDescent="0.35">
      <c r="A118" s="31" t="s">
        <v>64</v>
      </c>
      <c r="B118" s="32"/>
      <c r="C118" s="32"/>
      <c r="D118" s="32"/>
      <c r="E118" s="32"/>
      <c r="F118" s="33"/>
      <c r="G118" s="35"/>
      <c r="H118" s="96"/>
      <c r="I118" s="104"/>
    </row>
    <row r="119" spans="1:9" ht="15" customHeight="1" outlineLevel="1" x14ac:dyDescent="0.35">
      <c r="A119" s="67" t="s">
        <v>65</v>
      </c>
      <c r="B119" s="68"/>
      <c r="C119" s="68"/>
      <c r="D119" s="69"/>
      <c r="E119" s="6"/>
      <c r="F119" s="7" t="s">
        <v>10</v>
      </c>
      <c r="G119" s="35"/>
      <c r="H119" s="96"/>
      <c r="I119" s="104"/>
    </row>
    <row r="120" spans="1:9" ht="15" customHeight="1" outlineLevel="1" x14ac:dyDescent="0.35">
      <c r="A120" s="67" t="s">
        <v>66</v>
      </c>
      <c r="B120" s="68"/>
      <c r="C120" s="68"/>
      <c r="D120" s="69"/>
      <c r="E120" s="6"/>
      <c r="F120" s="7" t="s">
        <v>10</v>
      </c>
      <c r="G120" s="35"/>
      <c r="H120" s="96"/>
      <c r="I120" s="104"/>
    </row>
    <row r="121" spans="1:9" ht="15" customHeight="1" outlineLevel="1" x14ac:dyDescent="0.35">
      <c r="A121" s="67" t="s">
        <v>67</v>
      </c>
      <c r="B121" s="68"/>
      <c r="C121" s="68"/>
      <c r="D121" s="69"/>
      <c r="E121" s="6"/>
      <c r="F121" s="7" t="s">
        <v>10</v>
      </c>
      <c r="G121" s="35"/>
      <c r="H121" s="96"/>
      <c r="I121" s="104"/>
    </row>
    <row r="122" spans="1:9" ht="15" customHeight="1" outlineLevel="1" x14ac:dyDescent="0.35">
      <c r="A122" s="67" t="s">
        <v>68</v>
      </c>
      <c r="B122" s="68"/>
      <c r="C122" s="68"/>
      <c r="D122" s="69"/>
      <c r="E122" s="6"/>
      <c r="F122" s="7" t="s">
        <v>10</v>
      </c>
      <c r="G122" s="35"/>
      <c r="H122" s="96"/>
      <c r="I122" s="104"/>
    </row>
    <row r="123" spans="1:9" ht="15" customHeight="1" outlineLevel="1" x14ac:dyDescent="0.35">
      <c r="A123" s="67" t="s">
        <v>69</v>
      </c>
      <c r="B123" s="68"/>
      <c r="C123" s="68"/>
      <c r="D123" s="69"/>
      <c r="E123" s="6"/>
      <c r="F123" s="7" t="s">
        <v>10</v>
      </c>
      <c r="G123" s="35"/>
      <c r="H123" s="96"/>
      <c r="I123" s="104"/>
    </row>
    <row r="124" spans="1:9" ht="15" customHeight="1" outlineLevel="1" x14ac:dyDescent="0.35">
      <c r="A124" s="67" t="s">
        <v>70</v>
      </c>
      <c r="B124" s="68"/>
      <c r="C124" s="68"/>
      <c r="D124" s="69"/>
      <c r="E124" s="6"/>
      <c r="F124" s="7" t="s">
        <v>10</v>
      </c>
      <c r="G124" s="35"/>
      <c r="H124" s="96"/>
      <c r="I124" s="104"/>
    </row>
    <row r="125" spans="1:9" ht="15" customHeight="1" outlineLevel="1" x14ac:dyDescent="0.35">
      <c r="A125" s="67" t="s">
        <v>71</v>
      </c>
      <c r="B125" s="68"/>
      <c r="C125" s="68"/>
      <c r="D125" s="69"/>
      <c r="E125" s="6"/>
      <c r="F125" s="7" t="s">
        <v>10</v>
      </c>
      <c r="G125" s="35"/>
      <c r="H125" s="96"/>
      <c r="I125" s="104"/>
    </row>
    <row r="126" spans="1:9" ht="15" customHeight="1" outlineLevel="1" x14ac:dyDescent="0.35">
      <c r="A126" s="31" t="s">
        <v>72</v>
      </c>
      <c r="B126" s="32"/>
      <c r="C126" s="32"/>
      <c r="D126" s="32"/>
      <c r="E126" s="32"/>
      <c r="F126" s="33"/>
      <c r="G126" s="35"/>
      <c r="H126" s="96"/>
      <c r="I126" s="104"/>
    </row>
    <row r="127" spans="1:9" outlineLevel="1" x14ac:dyDescent="0.35">
      <c r="A127" s="67" t="s">
        <v>73</v>
      </c>
      <c r="B127" s="68"/>
      <c r="C127" s="68"/>
      <c r="D127" s="69"/>
      <c r="E127" s="6"/>
      <c r="F127" s="7" t="s">
        <v>10</v>
      </c>
      <c r="G127" s="35"/>
      <c r="H127" s="96"/>
      <c r="I127" s="104"/>
    </row>
    <row r="128" spans="1:9" outlineLevel="1" x14ac:dyDescent="0.35">
      <c r="A128" s="67" t="s">
        <v>74</v>
      </c>
      <c r="B128" s="68"/>
      <c r="C128" s="68"/>
      <c r="D128" s="69"/>
      <c r="E128" s="6"/>
      <c r="F128" s="7" t="s">
        <v>10</v>
      </c>
      <c r="G128" s="35"/>
      <c r="H128" s="96"/>
      <c r="I128" s="104"/>
    </row>
    <row r="129" spans="1:9" outlineLevel="1" x14ac:dyDescent="0.35">
      <c r="A129" s="67" t="s">
        <v>75</v>
      </c>
      <c r="B129" s="68"/>
      <c r="C129" s="68"/>
      <c r="D129" s="69"/>
      <c r="E129" s="6"/>
      <c r="F129" s="7" t="s">
        <v>10</v>
      </c>
      <c r="G129" s="35"/>
      <c r="H129" s="96"/>
      <c r="I129" s="104"/>
    </row>
    <row r="130" spans="1:9" ht="92.25" customHeight="1" outlineLevel="1" x14ac:dyDescent="0.35">
      <c r="A130" s="31" t="s">
        <v>103</v>
      </c>
      <c r="B130" s="32"/>
      <c r="C130" s="32"/>
      <c r="D130" s="33"/>
      <c r="E130" s="6"/>
      <c r="F130" s="19"/>
      <c r="G130" s="35"/>
      <c r="H130" s="109"/>
      <c r="I130" s="107"/>
    </row>
    <row r="131" spans="1:9" ht="20.399999999999999" customHeight="1" outlineLevel="1" x14ac:dyDescent="0.35">
      <c r="A131" s="70" t="s">
        <v>84</v>
      </c>
      <c r="B131" s="71"/>
      <c r="C131" s="71"/>
      <c r="D131" s="72"/>
      <c r="E131" s="24"/>
      <c r="F131" s="25" t="s">
        <v>10</v>
      </c>
      <c r="G131" s="110"/>
      <c r="H131" s="98">
        <v>1</v>
      </c>
      <c r="I131" s="103">
        <f>H131*G131</f>
        <v>0</v>
      </c>
    </row>
    <row r="132" spans="1:9" outlineLevel="1" x14ac:dyDescent="0.35">
      <c r="A132" s="31" t="s">
        <v>85</v>
      </c>
      <c r="B132" s="32"/>
      <c r="C132" s="32"/>
      <c r="D132" s="32"/>
      <c r="E132" s="32"/>
      <c r="F132" s="33"/>
      <c r="G132" s="110"/>
      <c r="H132" s="98"/>
      <c r="I132" s="104"/>
    </row>
    <row r="133" spans="1:9" outlineLevel="1" x14ac:dyDescent="0.35">
      <c r="A133" s="67" t="s">
        <v>87</v>
      </c>
      <c r="B133" s="68"/>
      <c r="C133" s="68"/>
      <c r="D133" s="69"/>
      <c r="E133" s="6"/>
      <c r="F133" s="7" t="s">
        <v>10</v>
      </c>
      <c r="G133" s="110"/>
      <c r="H133" s="98"/>
      <c r="I133" s="104"/>
    </row>
    <row r="134" spans="1:9" ht="27.9" customHeight="1" outlineLevel="1" x14ac:dyDescent="0.35">
      <c r="A134" s="67" t="s">
        <v>88</v>
      </c>
      <c r="B134" s="68"/>
      <c r="C134" s="68"/>
      <c r="D134" s="69"/>
      <c r="E134" s="6"/>
      <c r="F134" s="7" t="s">
        <v>10</v>
      </c>
      <c r="G134" s="110"/>
      <c r="H134" s="98"/>
      <c r="I134" s="104"/>
    </row>
    <row r="135" spans="1:9" outlineLevel="1" x14ac:dyDescent="0.35">
      <c r="A135" s="67" t="s">
        <v>89</v>
      </c>
      <c r="B135" s="68"/>
      <c r="C135" s="68"/>
      <c r="D135" s="69"/>
      <c r="E135" s="6"/>
      <c r="F135" s="7" t="s">
        <v>10</v>
      </c>
      <c r="G135" s="110"/>
      <c r="H135" s="98"/>
      <c r="I135" s="104"/>
    </row>
    <row r="136" spans="1:9" outlineLevel="1" x14ac:dyDescent="0.35">
      <c r="A136" s="67" t="s">
        <v>90</v>
      </c>
      <c r="B136" s="68"/>
      <c r="C136" s="68"/>
      <c r="D136" s="69"/>
      <c r="E136" s="6"/>
      <c r="F136" s="7" t="s">
        <v>10</v>
      </c>
      <c r="G136" s="110"/>
      <c r="H136" s="98"/>
      <c r="I136" s="104"/>
    </row>
    <row r="137" spans="1:9" outlineLevel="1" x14ac:dyDescent="0.35">
      <c r="A137" s="67" t="s">
        <v>91</v>
      </c>
      <c r="B137" s="68"/>
      <c r="C137" s="68"/>
      <c r="D137" s="69"/>
      <c r="E137" s="6"/>
      <c r="F137" s="7" t="s">
        <v>10</v>
      </c>
      <c r="G137" s="110"/>
      <c r="H137" s="98"/>
      <c r="I137" s="104"/>
    </row>
    <row r="138" spans="1:9" ht="15" customHeight="1" outlineLevel="1" thickBot="1" x14ac:dyDescent="0.4">
      <c r="A138" s="40" t="s">
        <v>92</v>
      </c>
      <c r="B138" s="41"/>
      <c r="C138" s="41"/>
      <c r="D138" s="41"/>
      <c r="E138" s="26"/>
      <c r="F138" s="27" t="s">
        <v>10</v>
      </c>
      <c r="G138" s="111"/>
      <c r="H138" s="99"/>
      <c r="I138" s="105"/>
    </row>
    <row r="140" spans="1:9" x14ac:dyDescent="0.35">
      <c r="F140" s="101"/>
      <c r="G140" s="101"/>
      <c r="H140" s="101"/>
    </row>
    <row r="141" spans="1:9" x14ac:dyDescent="0.35">
      <c r="A141" s="22"/>
      <c r="F141" s="101"/>
      <c r="G141" s="101"/>
      <c r="H141" s="101"/>
    </row>
    <row r="142" spans="1:9" x14ac:dyDescent="0.35">
      <c r="A142"/>
      <c r="F142" s="101"/>
      <c r="G142" s="101"/>
      <c r="H142" s="101"/>
    </row>
    <row r="143" spans="1:9" x14ac:dyDescent="0.35">
      <c r="A143"/>
      <c r="F143" s="101"/>
      <c r="G143" s="101"/>
      <c r="H143" s="101"/>
    </row>
    <row r="144" spans="1:9" x14ac:dyDescent="0.35">
      <c r="A144"/>
      <c r="F144" s="101" t="s">
        <v>99</v>
      </c>
      <c r="G144" s="101"/>
      <c r="H144" s="101"/>
    </row>
    <row r="145" spans="1:8" x14ac:dyDescent="0.35">
      <c r="A145"/>
      <c r="F145" s="101" t="s">
        <v>100</v>
      </c>
      <c r="G145" s="101"/>
      <c r="H145" s="101"/>
    </row>
    <row r="146" spans="1:8" x14ac:dyDescent="0.35">
      <c r="A146" s="23"/>
      <c r="F146" s="102" t="s">
        <v>101</v>
      </c>
      <c r="G146" s="102"/>
      <c r="H146" s="102"/>
    </row>
    <row r="147" spans="1:8" x14ac:dyDescent="0.35">
      <c r="A147" s="23"/>
    </row>
    <row r="148" spans="1:8" x14ac:dyDescent="0.35">
      <c r="A148" s="23"/>
    </row>
    <row r="149" spans="1:8" x14ac:dyDescent="0.35">
      <c r="A149" s="23"/>
    </row>
    <row r="150" spans="1:8" x14ac:dyDescent="0.35">
      <c r="A150" s="23"/>
    </row>
    <row r="151" spans="1:8" x14ac:dyDescent="0.35">
      <c r="A151" s="23"/>
    </row>
    <row r="152" spans="1:8" x14ac:dyDescent="0.35">
      <c r="A152" s="23"/>
    </row>
    <row r="153" spans="1:8" x14ac:dyDescent="0.35">
      <c r="A153" s="23"/>
    </row>
    <row r="154" spans="1:8" x14ac:dyDescent="0.35">
      <c r="A154" s="23"/>
    </row>
    <row r="155" spans="1:8" x14ac:dyDescent="0.35">
      <c r="A155" s="23"/>
    </row>
    <row r="156" spans="1:8" x14ac:dyDescent="0.35">
      <c r="A156" s="23"/>
    </row>
    <row r="157" spans="1:8" x14ac:dyDescent="0.35">
      <c r="A157" s="23"/>
    </row>
  </sheetData>
  <mergeCells count="159">
    <mergeCell ref="H5:I5"/>
    <mergeCell ref="A5:G5"/>
    <mergeCell ref="H6:I6"/>
    <mergeCell ref="A6:G6"/>
    <mergeCell ref="A2:B2"/>
    <mergeCell ref="A1:B1"/>
    <mergeCell ref="A3:B3"/>
    <mergeCell ref="F140:H143"/>
    <mergeCell ref="F144:H144"/>
    <mergeCell ref="F145:H145"/>
    <mergeCell ref="F146:H146"/>
    <mergeCell ref="I131:I138"/>
    <mergeCell ref="I80:I130"/>
    <mergeCell ref="H80:H130"/>
    <mergeCell ref="G80:G130"/>
    <mergeCell ref="G131:G138"/>
    <mergeCell ref="A135:D135"/>
    <mergeCell ref="A136:D136"/>
    <mergeCell ref="A137:D137"/>
    <mergeCell ref="A126:F126"/>
    <mergeCell ref="A99:F99"/>
    <mergeCell ref="A100:D100"/>
    <mergeCell ref="A101:D101"/>
    <mergeCell ref="A103:D103"/>
    <mergeCell ref="A106:F106"/>
    <mergeCell ref="A130:D130"/>
    <mergeCell ref="A131:D131"/>
    <mergeCell ref="A132:F132"/>
    <mergeCell ref="A133:D133"/>
    <mergeCell ref="A134:D134"/>
    <mergeCell ref="A65:H65"/>
    <mergeCell ref="G62:G64"/>
    <mergeCell ref="H62:H64"/>
    <mergeCell ref="A28:D28"/>
    <mergeCell ref="A30:D30"/>
    <mergeCell ref="A31:D31"/>
    <mergeCell ref="A46:D46"/>
    <mergeCell ref="A59:D59"/>
    <mergeCell ref="H131:H138"/>
    <mergeCell ref="A127:D127"/>
    <mergeCell ref="A128:D128"/>
    <mergeCell ref="A129:D129"/>
    <mergeCell ref="A113:F113"/>
    <mergeCell ref="A118:F118"/>
    <mergeCell ref="A125:D125"/>
    <mergeCell ref="A82:D82"/>
    <mergeCell ref="A83:D83"/>
    <mergeCell ref="A85:D85"/>
    <mergeCell ref="A86:D86"/>
    <mergeCell ref="A87:D87"/>
    <mergeCell ref="A120:D120"/>
    <mergeCell ref="A121:D121"/>
    <mergeCell ref="A122:D122"/>
    <mergeCell ref="A123:D123"/>
    <mergeCell ref="A124:D124"/>
    <mergeCell ref="A107:D107"/>
    <mergeCell ref="A108:D108"/>
    <mergeCell ref="A109:D109"/>
    <mergeCell ref="A110:D110"/>
    <mergeCell ref="A111:D111"/>
    <mergeCell ref="A112:D112"/>
    <mergeCell ref="A68:D68"/>
    <mergeCell ref="A69:D69"/>
    <mergeCell ref="A70:D70"/>
    <mergeCell ref="A71:D71"/>
    <mergeCell ref="A104:D104"/>
    <mergeCell ref="A84:D84"/>
    <mergeCell ref="A105:D105"/>
    <mergeCell ref="A119:D119"/>
    <mergeCell ref="A97:D97"/>
    <mergeCell ref="A98:D98"/>
    <mergeCell ref="A114:D114"/>
    <mergeCell ref="A115:D115"/>
    <mergeCell ref="A116:D116"/>
    <mergeCell ref="A102:D102"/>
    <mergeCell ref="A91:D91"/>
    <mergeCell ref="A92:D92"/>
    <mergeCell ref="A93:D93"/>
    <mergeCell ref="A94:D94"/>
    <mergeCell ref="A95:D95"/>
    <mergeCell ref="A96:D96"/>
    <mergeCell ref="A117:D117"/>
    <mergeCell ref="A90:D90"/>
    <mergeCell ref="A81:F81"/>
    <mergeCell ref="A89:F89"/>
    <mergeCell ref="A88:D88"/>
    <mergeCell ref="A80:D80"/>
    <mergeCell ref="I19:I64"/>
    <mergeCell ref="A21:D21"/>
    <mergeCell ref="A62:F62"/>
    <mergeCell ref="G19:G31"/>
    <mergeCell ref="H19:H31"/>
    <mergeCell ref="A60:D60"/>
    <mergeCell ref="A29:D29"/>
    <mergeCell ref="A63:D63"/>
    <mergeCell ref="A64:D64"/>
    <mergeCell ref="A61:D61"/>
    <mergeCell ref="A47:D47"/>
    <mergeCell ref="A78:I78"/>
    <mergeCell ref="A79:D79"/>
    <mergeCell ref="A72:D72"/>
    <mergeCell ref="A75:H75"/>
    <mergeCell ref="A76:I76"/>
    <mergeCell ref="A77:D77"/>
    <mergeCell ref="E77:I77"/>
    <mergeCell ref="A66:D66"/>
    <mergeCell ref="A67:D67"/>
    <mergeCell ref="A20:D20"/>
    <mergeCell ref="A33:D33"/>
    <mergeCell ref="A138:D138"/>
    <mergeCell ref="A11:I11"/>
    <mergeCell ref="A12:I12"/>
    <mergeCell ref="A13:I13"/>
    <mergeCell ref="A14:H14"/>
    <mergeCell ref="A9:H9"/>
    <mergeCell ref="A10:H10"/>
    <mergeCell ref="D2:E2"/>
    <mergeCell ref="A7:I7"/>
    <mergeCell ref="A8:H8"/>
    <mergeCell ref="A22:D22"/>
    <mergeCell ref="A23:D23"/>
    <mergeCell ref="A24:D24"/>
    <mergeCell ref="A25:D25"/>
    <mergeCell ref="A26:D26"/>
    <mergeCell ref="A27:D27"/>
    <mergeCell ref="A15:I15"/>
    <mergeCell ref="A16:D16"/>
    <mergeCell ref="E16:I16"/>
    <mergeCell ref="A17:I17"/>
    <mergeCell ref="A18:D18"/>
    <mergeCell ref="A19:D19"/>
    <mergeCell ref="A32:D32"/>
    <mergeCell ref="H33:H46"/>
    <mergeCell ref="A48:D48"/>
    <mergeCell ref="A49:D49"/>
    <mergeCell ref="A50:D50"/>
    <mergeCell ref="A51:D51"/>
    <mergeCell ref="A52:D52"/>
    <mergeCell ref="A53:D53"/>
    <mergeCell ref="A34:D34"/>
    <mergeCell ref="A35:D35"/>
    <mergeCell ref="A36:D36"/>
    <mergeCell ref="A37:D37"/>
    <mergeCell ref="A38:D38"/>
    <mergeCell ref="A39:D39"/>
    <mergeCell ref="A40:D40"/>
    <mergeCell ref="A41:D41"/>
    <mergeCell ref="A42:D42"/>
    <mergeCell ref="A43:D43"/>
    <mergeCell ref="A44:D44"/>
    <mergeCell ref="A45:D45"/>
    <mergeCell ref="A58:D58"/>
    <mergeCell ref="H48:H59"/>
    <mergeCell ref="G33:G46"/>
    <mergeCell ref="G48:G59"/>
    <mergeCell ref="A54:D54"/>
    <mergeCell ref="A55:D55"/>
    <mergeCell ref="A56:D56"/>
    <mergeCell ref="A57:D57"/>
  </mergeCells>
  <pageMargins left="0.70866141732283472" right="0.70866141732283472" top="0.78740157480314965" bottom="0.78740157480314965"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Petr</dc:creator>
  <cp:lastModifiedBy>Adam Petr</cp:lastModifiedBy>
  <cp:lastPrinted>2026-04-19T06:12:11Z</cp:lastPrinted>
  <dcterms:created xsi:type="dcterms:W3CDTF">2026-03-18T06:28:37Z</dcterms:created>
  <dcterms:modified xsi:type="dcterms:W3CDTF">2026-04-19T06:14:54Z</dcterms:modified>
</cp:coreProperties>
</file>