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18195" windowHeight="11445" activeTab="0"/>
  </bookViews>
  <sheets>
    <sheet name="List1" sheetId="2" r:id="rId1"/>
  </sheets>
  <definedNames>
    <definedName name="_xlnm.Print_Area" localSheetId="0">'List1'!$A$1:$I$115</definedName>
  </definedNames>
  <calcPr calcId="145621"/>
</workbook>
</file>

<file path=xl/sharedStrings.xml><?xml version="1.0" encoding="utf-8"?>
<sst xmlns="http://schemas.openxmlformats.org/spreadsheetml/2006/main" count="118" uniqueCount="45">
  <si>
    <t xml:space="preserve">Poř. č. </t>
  </si>
  <si>
    <t>Cena celkem za 1 rok bez DPH</t>
  </si>
  <si>
    <t>Cena celkem za 4 roky bez DPH</t>
  </si>
  <si>
    <t>Cena celkem za 4 roky vč. DPH</t>
  </si>
  <si>
    <t>Cena za 1 jednotku balení v Kč bez DPH (např. 1 kus, 1 ml)</t>
  </si>
  <si>
    <t>Cena za 1 jednotku balení v Kč vč. DPH (např. 1 kus, 1 ml)</t>
  </si>
  <si>
    <t>Název vyšetření</t>
  </si>
  <si>
    <t>Anti-HBc total</t>
  </si>
  <si>
    <t>Orientační počet vyšetření za 1 rok</t>
  </si>
  <si>
    <t>Cena za orientační počet vyšetření  v Kč bez DPH</t>
  </si>
  <si>
    <t>Cena za orientační počet vyšetření  v Kč vč. DPH</t>
  </si>
  <si>
    <t>Anti-HBc IgM</t>
  </si>
  <si>
    <t>HBeAg</t>
  </si>
  <si>
    <t>Anti-HBs</t>
  </si>
  <si>
    <t>HBsAg</t>
  </si>
  <si>
    <t>HAV IgM</t>
  </si>
  <si>
    <t>HAV IgG</t>
  </si>
  <si>
    <t>Anti-HCV</t>
  </si>
  <si>
    <t>Syphilis</t>
  </si>
  <si>
    <t>CMV IgM</t>
  </si>
  <si>
    <t>CMV IgG</t>
  </si>
  <si>
    <t>EBV VCA IgM</t>
  </si>
  <si>
    <t>EBV VCA IgG</t>
  </si>
  <si>
    <t>Gentamicin</t>
  </si>
  <si>
    <t>Vankomycin</t>
  </si>
  <si>
    <t>EBV EBNA IgG</t>
  </si>
  <si>
    <t>Cena celkem za 1 rok včetně DPH</t>
  </si>
  <si>
    <t>Anti-HBe</t>
  </si>
  <si>
    <t>Cenová nabídka reagencií</t>
  </si>
  <si>
    <t>Cenová nabídka kontrolních kitů</t>
  </si>
  <si>
    <t>Cenová nabídka kalibračních kitů</t>
  </si>
  <si>
    <t>Cenová nabídka spotřebního materiálu nutného k provozu imunochemického analyzátoru</t>
  </si>
  <si>
    <t>Objem spotřeby (např. počet balení)</t>
  </si>
  <si>
    <t>Objem spotřeby (např. počet jednotek balení)</t>
  </si>
  <si>
    <t>Druh (název) a objem balení reagencií pro dané vyšetření</t>
  </si>
  <si>
    <t>Druh (název) a spotřebního materiálu</t>
  </si>
  <si>
    <t>Celková cenová nabídka (spotřeba reagencií, kalibračních kitů, kontrolních kitů a spotřebního materiálu)</t>
  </si>
  <si>
    <t>HIV Ag/Ab</t>
  </si>
  <si>
    <t>Druh (název) a objem balení kontrolních kitů pro dané vyšetření</t>
  </si>
  <si>
    <t>Druh (název) a objem balení kalibračních kitů pro dané vyšetření</t>
  </si>
  <si>
    <t>VZ1/2015 Dodávka reagencií a nezaměnitelného materiálu vč. výpůjčky imunochemického analyzátoru</t>
  </si>
  <si>
    <t xml:space="preserve">Pozn. Uchazeč si může v případě potřeby přidat další řádky pro jednotlivé druhy spotřebního materiálu, přičemž nastavené vzorce musí zůstat zachovány. </t>
  </si>
  <si>
    <t>Příloha č. 2 zadávací dokumentace</t>
  </si>
  <si>
    <t>Podpis osoby oprávněné za uchazeče jednat:</t>
  </si>
  <si>
    <t>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</si>
</sst>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4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/>
    <xf numFmtId="0" fontId="8" fillId="0" borderId="3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0" fontId="8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8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164" fontId="9" fillId="2" borderId="3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showGridLines="0" tabSelected="1" view="pageBreakPreview" zoomScaleSheetLayoutView="100" workbookViewId="0" topLeftCell="G97">
      <selection activeCell="O108" sqref="O108"/>
    </sheetView>
  </sheetViews>
  <sheetFormatPr defaultColWidth="9.140625" defaultRowHeight="15"/>
  <cols>
    <col min="1" max="1" width="5.28125" style="2" customWidth="1"/>
    <col min="2" max="2" width="23.57421875" style="2" customWidth="1"/>
    <col min="3" max="3" width="14.7109375" style="2" customWidth="1"/>
    <col min="4" max="4" width="25.57421875" style="2" customWidth="1"/>
    <col min="5" max="5" width="16.421875" style="2" customWidth="1"/>
    <col min="6" max="6" width="17.00390625" style="2" customWidth="1"/>
    <col min="7" max="7" width="15.8515625" style="2" bestFit="1" customWidth="1"/>
    <col min="8" max="9" width="17.28125" style="2" bestFit="1" customWidth="1"/>
    <col min="10" max="16384" width="9.140625" style="2" customWidth="1"/>
  </cols>
  <sheetData>
    <row r="1" spans="1:9" ht="15.75">
      <c r="A1" s="38" t="s">
        <v>40</v>
      </c>
      <c r="B1" s="39"/>
      <c r="C1" s="39"/>
      <c r="D1" s="39"/>
      <c r="E1" s="39"/>
      <c r="F1" s="39"/>
      <c r="G1" s="40"/>
      <c r="H1" s="39"/>
      <c r="I1" s="39"/>
    </row>
    <row r="2" spans="1:9" ht="15">
      <c r="A2" s="41" t="s">
        <v>42</v>
      </c>
      <c r="B2" s="39"/>
      <c r="C2" s="39"/>
      <c r="D2" s="39"/>
      <c r="E2" s="39"/>
      <c r="F2" s="42"/>
      <c r="G2" s="40"/>
      <c r="H2" s="39"/>
      <c r="I2" s="39"/>
    </row>
    <row r="3" spans="6:7" ht="20.25">
      <c r="F3" s="4"/>
      <c r="G3" s="3"/>
    </row>
    <row r="4" spans="1:7" ht="20.25">
      <c r="A4" s="1" t="s">
        <v>28</v>
      </c>
      <c r="B4" s="5"/>
      <c r="C4" s="5"/>
      <c r="D4" s="5"/>
      <c r="E4" s="5"/>
      <c r="F4" s="5"/>
      <c r="G4" s="5"/>
    </row>
    <row r="6" spans="1:9" ht="63.75">
      <c r="A6" s="6" t="s">
        <v>0</v>
      </c>
      <c r="B6" s="7" t="s">
        <v>6</v>
      </c>
      <c r="C6" s="7" t="s">
        <v>8</v>
      </c>
      <c r="D6" s="7" t="s">
        <v>34</v>
      </c>
      <c r="E6" s="7" t="s">
        <v>32</v>
      </c>
      <c r="F6" s="7" t="s">
        <v>4</v>
      </c>
      <c r="G6" s="7" t="s">
        <v>5</v>
      </c>
      <c r="H6" s="7" t="s">
        <v>9</v>
      </c>
      <c r="I6" s="7" t="s">
        <v>10</v>
      </c>
    </row>
    <row r="7" spans="1:9" ht="15">
      <c r="A7" s="8">
        <v>1</v>
      </c>
      <c r="B7" s="9" t="s">
        <v>7</v>
      </c>
      <c r="C7" s="10">
        <v>800</v>
      </c>
      <c r="D7" s="9"/>
      <c r="E7" s="9"/>
      <c r="F7" s="11"/>
      <c r="G7" s="12">
        <f>F7*1.21</f>
        <v>0</v>
      </c>
      <c r="H7" s="13">
        <f>E7*F7</f>
        <v>0</v>
      </c>
      <c r="I7" s="11">
        <f>E7*G7</f>
        <v>0</v>
      </c>
    </row>
    <row r="8" spans="1:9" ht="15">
      <c r="A8" s="8">
        <v>2</v>
      </c>
      <c r="B8" s="9" t="s">
        <v>11</v>
      </c>
      <c r="C8" s="10">
        <v>800</v>
      </c>
      <c r="D8" s="9"/>
      <c r="E8" s="9"/>
      <c r="F8" s="11"/>
      <c r="G8" s="12">
        <f aca="true" t="shared" si="0" ref="G8:G24">F8*1.21</f>
        <v>0</v>
      </c>
      <c r="H8" s="13">
        <f aca="true" t="shared" si="1" ref="H8:H24">E8*F8</f>
        <v>0</v>
      </c>
      <c r="I8" s="11">
        <f aca="true" t="shared" si="2" ref="I8:I24">E8*G8</f>
        <v>0</v>
      </c>
    </row>
    <row r="9" spans="1:9" ht="15">
      <c r="A9" s="8">
        <v>3</v>
      </c>
      <c r="B9" s="9" t="s">
        <v>27</v>
      </c>
      <c r="C9" s="10">
        <v>500</v>
      </c>
      <c r="D9" s="9"/>
      <c r="E9" s="9"/>
      <c r="F9" s="11"/>
      <c r="G9" s="12">
        <f t="shared" si="0"/>
        <v>0</v>
      </c>
      <c r="H9" s="13">
        <f t="shared" si="1"/>
        <v>0</v>
      </c>
      <c r="I9" s="11">
        <f t="shared" si="2"/>
        <v>0</v>
      </c>
    </row>
    <row r="10" spans="1:9" ht="15">
      <c r="A10" s="8">
        <v>4</v>
      </c>
      <c r="B10" s="9" t="s">
        <v>12</v>
      </c>
      <c r="C10" s="10">
        <v>500</v>
      </c>
      <c r="D10" s="9"/>
      <c r="E10" s="9"/>
      <c r="F10" s="11"/>
      <c r="G10" s="12">
        <f t="shared" si="0"/>
        <v>0</v>
      </c>
      <c r="H10" s="13">
        <f t="shared" si="1"/>
        <v>0</v>
      </c>
      <c r="I10" s="11">
        <f t="shared" si="2"/>
        <v>0</v>
      </c>
    </row>
    <row r="11" spans="1:9" ht="15">
      <c r="A11" s="8">
        <v>5</v>
      </c>
      <c r="B11" s="9" t="s">
        <v>13</v>
      </c>
      <c r="C11" s="10">
        <v>700</v>
      </c>
      <c r="D11" s="9"/>
      <c r="E11" s="9"/>
      <c r="F11" s="11"/>
      <c r="G11" s="12">
        <f t="shared" si="0"/>
        <v>0</v>
      </c>
      <c r="H11" s="13">
        <f t="shared" si="1"/>
        <v>0</v>
      </c>
      <c r="I11" s="11">
        <f t="shared" si="2"/>
        <v>0</v>
      </c>
    </row>
    <row r="12" spans="1:9" ht="15">
      <c r="A12" s="8">
        <v>6</v>
      </c>
      <c r="B12" s="9" t="s">
        <v>14</v>
      </c>
      <c r="C12" s="10">
        <v>2400</v>
      </c>
      <c r="D12" s="9"/>
      <c r="E12" s="9"/>
      <c r="F12" s="11"/>
      <c r="G12" s="12">
        <f t="shared" si="0"/>
        <v>0</v>
      </c>
      <c r="H12" s="13">
        <f t="shared" si="1"/>
        <v>0</v>
      </c>
      <c r="I12" s="11">
        <f t="shared" si="2"/>
        <v>0</v>
      </c>
    </row>
    <row r="13" spans="1:9" ht="15">
      <c r="A13" s="8">
        <v>7</v>
      </c>
      <c r="B13" s="9" t="s">
        <v>15</v>
      </c>
      <c r="C13" s="10">
        <v>800</v>
      </c>
      <c r="D13" s="9"/>
      <c r="E13" s="9"/>
      <c r="F13" s="11"/>
      <c r="G13" s="12">
        <f t="shared" si="0"/>
        <v>0</v>
      </c>
      <c r="H13" s="13">
        <f t="shared" si="1"/>
        <v>0</v>
      </c>
      <c r="I13" s="11">
        <f t="shared" si="2"/>
        <v>0</v>
      </c>
    </row>
    <row r="14" spans="1:9" ht="15">
      <c r="A14" s="8">
        <v>8</v>
      </c>
      <c r="B14" s="9" t="s">
        <v>16</v>
      </c>
      <c r="C14" s="10">
        <v>800</v>
      </c>
      <c r="D14" s="9"/>
      <c r="E14" s="9"/>
      <c r="F14" s="11"/>
      <c r="G14" s="12">
        <f t="shared" si="0"/>
        <v>0</v>
      </c>
      <c r="H14" s="13">
        <f t="shared" si="1"/>
        <v>0</v>
      </c>
      <c r="I14" s="11">
        <f t="shared" si="2"/>
        <v>0</v>
      </c>
    </row>
    <row r="15" spans="1:9" ht="15">
      <c r="A15" s="8">
        <v>9</v>
      </c>
      <c r="B15" s="9" t="s">
        <v>17</v>
      </c>
      <c r="C15" s="10">
        <v>1600</v>
      </c>
      <c r="D15" s="9"/>
      <c r="E15" s="9"/>
      <c r="F15" s="11"/>
      <c r="G15" s="12">
        <f t="shared" si="0"/>
        <v>0</v>
      </c>
      <c r="H15" s="13">
        <f t="shared" si="1"/>
        <v>0</v>
      </c>
      <c r="I15" s="11">
        <f t="shared" si="2"/>
        <v>0</v>
      </c>
    </row>
    <row r="16" spans="1:9" ht="15">
      <c r="A16" s="8">
        <v>10</v>
      </c>
      <c r="B16" s="9" t="s">
        <v>37</v>
      </c>
      <c r="C16" s="10">
        <v>1500</v>
      </c>
      <c r="D16" s="9"/>
      <c r="E16" s="9"/>
      <c r="F16" s="11"/>
      <c r="G16" s="12">
        <f t="shared" si="0"/>
        <v>0</v>
      </c>
      <c r="H16" s="13">
        <f t="shared" si="1"/>
        <v>0</v>
      </c>
      <c r="I16" s="11">
        <f t="shared" si="2"/>
        <v>0</v>
      </c>
    </row>
    <row r="17" spans="1:9" ht="15">
      <c r="A17" s="8">
        <v>11</v>
      </c>
      <c r="B17" s="9" t="s">
        <v>18</v>
      </c>
      <c r="C17" s="10">
        <v>3000</v>
      </c>
      <c r="D17" s="9"/>
      <c r="E17" s="9"/>
      <c r="F17" s="11"/>
      <c r="G17" s="12">
        <f t="shared" si="0"/>
        <v>0</v>
      </c>
      <c r="H17" s="13">
        <f t="shared" si="1"/>
        <v>0</v>
      </c>
      <c r="I17" s="11">
        <f t="shared" si="2"/>
        <v>0</v>
      </c>
    </row>
    <row r="18" spans="1:9" ht="15">
      <c r="A18" s="8">
        <v>12</v>
      </c>
      <c r="B18" s="9" t="s">
        <v>19</v>
      </c>
      <c r="C18" s="10">
        <v>700</v>
      </c>
      <c r="D18" s="9"/>
      <c r="E18" s="9"/>
      <c r="F18" s="11"/>
      <c r="G18" s="12">
        <f t="shared" si="0"/>
        <v>0</v>
      </c>
      <c r="H18" s="13">
        <f t="shared" si="1"/>
        <v>0</v>
      </c>
      <c r="I18" s="11">
        <f t="shared" si="2"/>
        <v>0</v>
      </c>
    </row>
    <row r="19" spans="1:9" ht="15">
      <c r="A19" s="8">
        <v>13</v>
      </c>
      <c r="B19" s="9" t="s">
        <v>20</v>
      </c>
      <c r="C19" s="10">
        <v>700</v>
      </c>
      <c r="D19" s="9"/>
      <c r="E19" s="9"/>
      <c r="F19" s="11"/>
      <c r="G19" s="12">
        <f t="shared" si="0"/>
        <v>0</v>
      </c>
      <c r="H19" s="13">
        <f t="shared" si="1"/>
        <v>0</v>
      </c>
      <c r="I19" s="11">
        <f t="shared" si="2"/>
        <v>0</v>
      </c>
    </row>
    <row r="20" spans="1:9" ht="15">
      <c r="A20" s="8">
        <v>14</v>
      </c>
      <c r="B20" s="9" t="s">
        <v>21</v>
      </c>
      <c r="C20" s="10">
        <v>700</v>
      </c>
      <c r="D20" s="9"/>
      <c r="E20" s="9"/>
      <c r="F20" s="11"/>
      <c r="G20" s="12">
        <f t="shared" si="0"/>
        <v>0</v>
      </c>
      <c r="H20" s="13">
        <f t="shared" si="1"/>
        <v>0</v>
      </c>
      <c r="I20" s="11">
        <f t="shared" si="2"/>
        <v>0</v>
      </c>
    </row>
    <row r="21" spans="1:9" ht="15">
      <c r="A21" s="8">
        <v>15</v>
      </c>
      <c r="B21" s="9" t="s">
        <v>22</v>
      </c>
      <c r="C21" s="10">
        <v>700</v>
      </c>
      <c r="D21" s="9"/>
      <c r="E21" s="9"/>
      <c r="F21" s="11"/>
      <c r="G21" s="12">
        <f t="shared" si="0"/>
        <v>0</v>
      </c>
      <c r="H21" s="13">
        <f t="shared" si="1"/>
        <v>0</v>
      </c>
      <c r="I21" s="11">
        <f t="shared" si="2"/>
        <v>0</v>
      </c>
    </row>
    <row r="22" spans="1:9" ht="15">
      <c r="A22" s="8">
        <v>16</v>
      </c>
      <c r="B22" s="9" t="s">
        <v>25</v>
      </c>
      <c r="C22" s="10">
        <v>700</v>
      </c>
      <c r="D22" s="9"/>
      <c r="E22" s="9"/>
      <c r="F22" s="11"/>
      <c r="G22" s="12">
        <f t="shared" si="0"/>
        <v>0</v>
      </c>
      <c r="H22" s="13">
        <f t="shared" si="1"/>
        <v>0</v>
      </c>
      <c r="I22" s="11">
        <f t="shared" si="2"/>
        <v>0</v>
      </c>
    </row>
    <row r="23" spans="1:9" ht="15">
      <c r="A23" s="8">
        <v>17</v>
      </c>
      <c r="B23" s="9" t="s">
        <v>23</v>
      </c>
      <c r="C23" s="10">
        <v>200</v>
      </c>
      <c r="D23" s="9"/>
      <c r="E23" s="9"/>
      <c r="F23" s="11"/>
      <c r="G23" s="12">
        <f t="shared" si="0"/>
        <v>0</v>
      </c>
      <c r="H23" s="13">
        <f t="shared" si="1"/>
        <v>0</v>
      </c>
      <c r="I23" s="11">
        <f t="shared" si="2"/>
        <v>0</v>
      </c>
    </row>
    <row r="24" spans="1:9" ht="15">
      <c r="A24" s="8">
        <v>18</v>
      </c>
      <c r="B24" s="9" t="s">
        <v>24</v>
      </c>
      <c r="C24" s="10">
        <v>200</v>
      </c>
      <c r="D24" s="9"/>
      <c r="E24" s="9"/>
      <c r="F24" s="11"/>
      <c r="G24" s="12">
        <f t="shared" si="0"/>
        <v>0</v>
      </c>
      <c r="H24" s="13">
        <f t="shared" si="1"/>
        <v>0</v>
      </c>
      <c r="I24" s="11">
        <f t="shared" si="2"/>
        <v>0</v>
      </c>
    </row>
    <row r="25" spans="1:9" ht="7.5" customHeight="1">
      <c r="A25" s="14"/>
      <c r="B25" s="14"/>
      <c r="C25" s="14"/>
      <c r="D25" s="14"/>
      <c r="E25" s="14"/>
      <c r="F25" s="14"/>
      <c r="G25" s="14"/>
      <c r="H25" s="15"/>
      <c r="I25" s="16"/>
    </row>
    <row r="26" spans="1:9" ht="18">
      <c r="A26" s="17" t="s">
        <v>1</v>
      </c>
      <c r="B26" s="18"/>
      <c r="C26" s="18"/>
      <c r="D26" s="18"/>
      <c r="E26" s="18"/>
      <c r="F26" s="18"/>
      <c r="G26" s="19"/>
      <c r="H26" s="20">
        <f>SUM(H7:H24)</f>
        <v>0</v>
      </c>
      <c r="I26" s="21"/>
    </row>
    <row r="27" spans="1:9" ht="18">
      <c r="A27" s="17" t="s">
        <v>26</v>
      </c>
      <c r="B27" s="18"/>
      <c r="C27" s="18"/>
      <c r="D27" s="18"/>
      <c r="E27" s="18"/>
      <c r="F27" s="18"/>
      <c r="G27" s="19"/>
      <c r="H27" s="20">
        <f>SUM(I7:I24)</f>
        <v>0</v>
      </c>
      <c r="I27" s="21"/>
    </row>
    <row r="28" spans="1:9" ht="10.5" customHeight="1">
      <c r="A28" s="14"/>
      <c r="B28" s="14"/>
      <c r="C28" s="14"/>
      <c r="D28" s="14"/>
      <c r="E28" s="14"/>
      <c r="F28" s="22"/>
      <c r="G28" s="23"/>
      <c r="H28" s="24"/>
      <c r="I28" s="24"/>
    </row>
    <row r="29" spans="1:9" ht="18.75" customHeight="1">
      <c r="A29" s="17" t="s">
        <v>2</v>
      </c>
      <c r="B29" s="18"/>
      <c r="C29" s="18"/>
      <c r="D29" s="18"/>
      <c r="E29" s="18"/>
      <c r="F29" s="18"/>
      <c r="G29" s="19"/>
      <c r="H29" s="20">
        <f>H26*4</f>
        <v>0</v>
      </c>
      <c r="I29" s="21"/>
    </row>
    <row r="30" spans="1:9" ht="18">
      <c r="A30" s="17" t="s">
        <v>3</v>
      </c>
      <c r="B30" s="18"/>
      <c r="C30" s="18"/>
      <c r="D30" s="18"/>
      <c r="E30" s="18"/>
      <c r="F30" s="18"/>
      <c r="G30" s="19"/>
      <c r="H30" s="20">
        <f>H27*4</f>
        <v>0</v>
      </c>
      <c r="I30" s="21"/>
    </row>
    <row r="32" spans="1:2" ht="20.25">
      <c r="A32" s="1" t="s">
        <v>29</v>
      </c>
      <c r="B32" s="5"/>
    </row>
    <row r="34" spans="1:9" ht="54" customHeight="1">
      <c r="A34" s="6" t="s">
        <v>0</v>
      </c>
      <c r="B34" s="7" t="s">
        <v>6</v>
      </c>
      <c r="C34" s="7" t="s">
        <v>8</v>
      </c>
      <c r="D34" s="7" t="s">
        <v>38</v>
      </c>
      <c r="E34" s="7" t="s">
        <v>32</v>
      </c>
      <c r="F34" s="7" t="s">
        <v>4</v>
      </c>
      <c r="G34" s="7" t="s">
        <v>5</v>
      </c>
      <c r="H34" s="7" t="s">
        <v>9</v>
      </c>
      <c r="I34" s="7" t="s">
        <v>10</v>
      </c>
    </row>
    <row r="35" spans="1:9" ht="15">
      <c r="A35" s="8">
        <v>1</v>
      </c>
      <c r="B35" s="9" t="s">
        <v>7</v>
      </c>
      <c r="C35" s="10">
        <v>800</v>
      </c>
      <c r="D35" s="9"/>
      <c r="E35" s="9"/>
      <c r="F35" s="11"/>
      <c r="G35" s="12">
        <f>F35*1.21</f>
        <v>0</v>
      </c>
      <c r="H35" s="13">
        <f>E35*F35</f>
        <v>0</v>
      </c>
      <c r="I35" s="11">
        <f>E35*G35</f>
        <v>0</v>
      </c>
    </row>
    <row r="36" spans="1:9" ht="15">
      <c r="A36" s="8">
        <v>2</v>
      </c>
      <c r="B36" s="9" t="s">
        <v>11</v>
      </c>
      <c r="C36" s="10">
        <v>800</v>
      </c>
      <c r="D36" s="9"/>
      <c r="E36" s="9"/>
      <c r="F36" s="11"/>
      <c r="G36" s="12">
        <f aca="true" t="shared" si="3" ref="G36:G51">F36*1.21</f>
        <v>0</v>
      </c>
      <c r="H36" s="13">
        <f aca="true" t="shared" si="4" ref="H36:H52">E36*F36</f>
        <v>0</v>
      </c>
      <c r="I36" s="11">
        <f aca="true" t="shared" si="5" ref="I36:I52">E36*G36</f>
        <v>0</v>
      </c>
    </row>
    <row r="37" spans="1:9" ht="15">
      <c r="A37" s="8">
        <v>3</v>
      </c>
      <c r="B37" s="9" t="s">
        <v>27</v>
      </c>
      <c r="C37" s="10">
        <v>500</v>
      </c>
      <c r="D37" s="9"/>
      <c r="E37" s="9"/>
      <c r="F37" s="11"/>
      <c r="G37" s="12">
        <f t="shared" si="3"/>
        <v>0</v>
      </c>
      <c r="H37" s="13">
        <f t="shared" si="4"/>
        <v>0</v>
      </c>
      <c r="I37" s="11">
        <f t="shared" si="5"/>
        <v>0</v>
      </c>
    </row>
    <row r="38" spans="1:9" ht="15">
      <c r="A38" s="8">
        <v>4</v>
      </c>
      <c r="B38" s="9" t="s">
        <v>12</v>
      </c>
      <c r="C38" s="10">
        <v>500</v>
      </c>
      <c r="D38" s="9"/>
      <c r="E38" s="9"/>
      <c r="F38" s="11"/>
      <c r="G38" s="12">
        <f t="shared" si="3"/>
        <v>0</v>
      </c>
      <c r="H38" s="13">
        <f t="shared" si="4"/>
        <v>0</v>
      </c>
      <c r="I38" s="11">
        <f t="shared" si="5"/>
        <v>0</v>
      </c>
    </row>
    <row r="39" spans="1:9" ht="15">
      <c r="A39" s="8">
        <v>5</v>
      </c>
      <c r="B39" s="9" t="s">
        <v>13</v>
      </c>
      <c r="C39" s="10">
        <v>700</v>
      </c>
      <c r="D39" s="9"/>
      <c r="E39" s="9"/>
      <c r="F39" s="11"/>
      <c r="G39" s="12">
        <f t="shared" si="3"/>
        <v>0</v>
      </c>
      <c r="H39" s="13">
        <f t="shared" si="4"/>
        <v>0</v>
      </c>
      <c r="I39" s="11">
        <f t="shared" si="5"/>
        <v>0</v>
      </c>
    </row>
    <row r="40" spans="1:9" ht="15">
      <c r="A40" s="8">
        <v>6</v>
      </c>
      <c r="B40" s="9" t="s">
        <v>14</v>
      </c>
      <c r="C40" s="10">
        <v>2400</v>
      </c>
      <c r="D40" s="9"/>
      <c r="E40" s="9"/>
      <c r="F40" s="11"/>
      <c r="G40" s="12">
        <f t="shared" si="3"/>
        <v>0</v>
      </c>
      <c r="H40" s="13">
        <f t="shared" si="4"/>
        <v>0</v>
      </c>
      <c r="I40" s="11">
        <f t="shared" si="5"/>
        <v>0</v>
      </c>
    </row>
    <row r="41" spans="1:9" ht="15">
      <c r="A41" s="8">
        <v>7</v>
      </c>
      <c r="B41" s="9" t="s">
        <v>15</v>
      </c>
      <c r="C41" s="10">
        <v>800</v>
      </c>
      <c r="D41" s="9"/>
      <c r="E41" s="9"/>
      <c r="F41" s="11"/>
      <c r="G41" s="12">
        <f t="shared" si="3"/>
        <v>0</v>
      </c>
      <c r="H41" s="13">
        <f t="shared" si="4"/>
        <v>0</v>
      </c>
      <c r="I41" s="11">
        <f t="shared" si="5"/>
        <v>0</v>
      </c>
    </row>
    <row r="42" spans="1:9" ht="15">
      <c r="A42" s="8">
        <v>8</v>
      </c>
      <c r="B42" s="9" t="s">
        <v>16</v>
      </c>
      <c r="C42" s="10">
        <v>800</v>
      </c>
      <c r="D42" s="9"/>
      <c r="E42" s="9"/>
      <c r="F42" s="11"/>
      <c r="G42" s="12">
        <f t="shared" si="3"/>
        <v>0</v>
      </c>
      <c r="H42" s="13">
        <f t="shared" si="4"/>
        <v>0</v>
      </c>
      <c r="I42" s="11">
        <f t="shared" si="5"/>
        <v>0</v>
      </c>
    </row>
    <row r="43" spans="1:9" ht="15">
      <c r="A43" s="8">
        <v>9</v>
      </c>
      <c r="B43" s="9" t="s">
        <v>17</v>
      </c>
      <c r="C43" s="10">
        <v>1600</v>
      </c>
      <c r="D43" s="9"/>
      <c r="E43" s="9"/>
      <c r="F43" s="11"/>
      <c r="G43" s="12">
        <f t="shared" si="3"/>
        <v>0</v>
      </c>
      <c r="H43" s="13">
        <f t="shared" si="4"/>
        <v>0</v>
      </c>
      <c r="I43" s="11">
        <f t="shared" si="5"/>
        <v>0</v>
      </c>
    </row>
    <row r="44" spans="1:9" ht="15">
      <c r="A44" s="8">
        <v>10</v>
      </c>
      <c r="B44" s="9" t="s">
        <v>37</v>
      </c>
      <c r="C44" s="10">
        <v>1500</v>
      </c>
      <c r="D44" s="9"/>
      <c r="E44" s="9"/>
      <c r="F44" s="11"/>
      <c r="G44" s="12">
        <f t="shared" si="3"/>
        <v>0</v>
      </c>
      <c r="H44" s="13">
        <f t="shared" si="4"/>
        <v>0</v>
      </c>
      <c r="I44" s="11">
        <f t="shared" si="5"/>
        <v>0</v>
      </c>
    </row>
    <row r="45" spans="1:9" ht="15">
      <c r="A45" s="8">
        <v>11</v>
      </c>
      <c r="B45" s="9" t="s">
        <v>18</v>
      </c>
      <c r="C45" s="10">
        <v>3000</v>
      </c>
      <c r="D45" s="9"/>
      <c r="E45" s="9"/>
      <c r="F45" s="11"/>
      <c r="G45" s="12">
        <f t="shared" si="3"/>
        <v>0</v>
      </c>
      <c r="H45" s="13">
        <f t="shared" si="4"/>
        <v>0</v>
      </c>
      <c r="I45" s="11">
        <f t="shared" si="5"/>
        <v>0</v>
      </c>
    </row>
    <row r="46" spans="1:9" ht="15">
      <c r="A46" s="8">
        <v>12</v>
      </c>
      <c r="B46" s="9" t="s">
        <v>19</v>
      </c>
      <c r="C46" s="10">
        <v>700</v>
      </c>
      <c r="D46" s="9"/>
      <c r="E46" s="9"/>
      <c r="F46" s="11"/>
      <c r="G46" s="12">
        <f t="shared" si="3"/>
        <v>0</v>
      </c>
      <c r="H46" s="13">
        <f t="shared" si="4"/>
        <v>0</v>
      </c>
      <c r="I46" s="11">
        <f t="shared" si="5"/>
        <v>0</v>
      </c>
    </row>
    <row r="47" spans="1:9" ht="15">
      <c r="A47" s="8">
        <v>13</v>
      </c>
      <c r="B47" s="9" t="s">
        <v>20</v>
      </c>
      <c r="C47" s="10">
        <v>700</v>
      </c>
      <c r="D47" s="9"/>
      <c r="E47" s="9"/>
      <c r="F47" s="11"/>
      <c r="G47" s="12">
        <f t="shared" si="3"/>
        <v>0</v>
      </c>
      <c r="H47" s="13">
        <f t="shared" si="4"/>
        <v>0</v>
      </c>
      <c r="I47" s="11">
        <f t="shared" si="5"/>
        <v>0</v>
      </c>
    </row>
    <row r="48" spans="1:9" ht="15">
      <c r="A48" s="8">
        <v>14</v>
      </c>
      <c r="B48" s="9" t="s">
        <v>21</v>
      </c>
      <c r="C48" s="10">
        <v>700</v>
      </c>
      <c r="D48" s="9"/>
      <c r="E48" s="9"/>
      <c r="F48" s="11"/>
      <c r="G48" s="12">
        <f t="shared" si="3"/>
        <v>0</v>
      </c>
      <c r="H48" s="13">
        <f t="shared" si="4"/>
        <v>0</v>
      </c>
      <c r="I48" s="11">
        <f t="shared" si="5"/>
        <v>0</v>
      </c>
    </row>
    <row r="49" spans="1:9" ht="15">
      <c r="A49" s="8">
        <v>15</v>
      </c>
      <c r="B49" s="9" t="s">
        <v>22</v>
      </c>
      <c r="C49" s="10">
        <v>700</v>
      </c>
      <c r="D49" s="9"/>
      <c r="E49" s="9"/>
      <c r="F49" s="11"/>
      <c r="G49" s="12">
        <f t="shared" si="3"/>
        <v>0</v>
      </c>
      <c r="H49" s="13">
        <f t="shared" si="4"/>
        <v>0</v>
      </c>
      <c r="I49" s="11">
        <f t="shared" si="5"/>
        <v>0</v>
      </c>
    </row>
    <row r="50" spans="1:9" ht="15">
      <c r="A50" s="8">
        <v>16</v>
      </c>
      <c r="B50" s="9" t="s">
        <v>25</v>
      </c>
      <c r="C50" s="10">
        <v>700</v>
      </c>
      <c r="D50" s="9"/>
      <c r="E50" s="9"/>
      <c r="F50" s="11"/>
      <c r="G50" s="12">
        <f t="shared" si="3"/>
        <v>0</v>
      </c>
      <c r="H50" s="13">
        <f t="shared" si="4"/>
        <v>0</v>
      </c>
      <c r="I50" s="11">
        <f t="shared" si="5"/>
        <v>0</v>
      </c>
    </row>
    <row r="51" spans="1:9" ht="15">
      <c r="A51" s="8">
        <v>17</v>
      </c>
      <c r="B51" s="9" t="s">
        <v>23</v>
      </c>
      <c r="C51" s="10">
        <v>200</v>
      </c>
      <c r="D51" s="9"/>
      <c r="E51" s="9"/>
      <c r="F51" s="11"/>
      <c r="G51" s="12">
        <f t="shared" si="3"/>
        <v>0</v>
      </c>
      <c r="H51" s="13">
        <f t="shared" si="4"/>
        <v>0</v>
      </c>
      <c r="I51" s="11">
        <f t="shared" si="5"/>
        <v>0</v>
      </c>
    </row>
    <row r="52" spans="1:9" ht="15">
      <c r="A52" s="8">
        <v>18</v>
      </c>
      <c r="B52" s="9" t="s">
        <v>24</v>
      </c>
      <c r="C52" s="10">
        <v>200</v>
      </c>
      <c r="D52" s="9"/>
      <c r="E52" s="9"/>
      <c r="F52" s="11"/>
      <c r="G52" s="12">
        <f aca="true" t="shared" si="6" ref="G52">F52*1.21</f>
        <v>0</v>
      </c>
      <c r="H52" s="13">
        <f t="shared" si="4"/>
        <v>0</v>
      </c>
      <c r="I52" s="11">
        <f t="shared" si="5"/>
        <v>0</v>
      </c>
    </row>
    <row r="54" spans="1:9" ht="18">
      <c r="A54" s="17" t="s">
        <v>1</v>
      </c>
      <c r="B54" s="18"/>
      <c r="C54" s="18"/>
      <c r="D54" s="18"/>
      <c r="E54" s="18"/>
      <c r="F54" s="18"/>
      <c r="G54" s="19"/>
      <c r="H54" s="20">
        <f>SUM(H35:H52)</f>
        <v>0</v>
      </c>
      <c r="I54" s="21"/>
    </row>
    <row r="55" spans="1:9" ht="18">
      <c r="A55" s="17" t="s">
        <v>26</v>
      </c>
      <c r="B55" s="18"/>
      <c r="C55" s="18"/>
      <c r="D55" s="18"/>
      <c r="E55" s="18"/>
      <c r="F55" s="18"/>
      <c r="G55" s="19"/>
      <c r="H55" s="20">
        <f>SUM(I35:I52)</f>
        <v>0</v>
      </c>
      <c r="I55" s="21"/>
    </row>
    <row r="56" spans="1:9" ht="18">
      <c r="A56" s="14"/>
      <c r="B56" s="14"/>
      <c r="C56" s="14"/>
      <c r="D56" s="14"/>
      <c r="E56" s="14"/>
      <c r="F56" s="22"/>
      <c r="G56" s="23"/>
      <c r="H56" s="24"/>
      <c r="I56" s="24"/>
    </row>
    <row r="57" spans="1:9" ht="18">
      <c r="A57" s="17" t="s">
        <v>2</v>
      </c>
      <c r="B57" s="18"/>
      <c r="C57" s="18"/>
      <c r="D57" s="18"/>
      <c r="E57" s="18"/>
      <c r="F57" s="18"/>
      <c r="G57" s="19"/>
      <c r="H57" s="20">
        <f>H54*4</f>
        <v>0</v>
      </c>
      <c r="I57" s="21"/>
    </row>
    <row r="58" spans="1:9" ht="18">
      <c r="A58" s="17" t="s">
        <v>3</v>
      </c>
      <c r="B58" s="18"/>
      <c r="C58" s="18"/>
      <c r="D58" s="18"/>
      <c r="E58" s="18"/>
      <c r="F58" s="18"/>
      <c r="G58" s="19"/>
      <c r="H58" s="20">
        <f>H55*4</f>
        <v>0</v>
      </c>
      <c r="I58" s="21"/>
    </row>
    <row r="62" spans="1:2" ht="20.25">
      <c r="A62" s="1" t="s">
        <v>30</v>
      </c>
      <c r="B62" s="5"/>
    </row>
    <row r="64" spans="1:9" ht="59.25" customHeight="1">
      <c r="A64" s="6" t="s">
        <v>0</v>
      </c>
      <c r="B64" s="7" t="s">
        <v>6</v>
      </c>
      <c r="C64" s="7" t="s">
        <v>8</v>
      </c>
      <c r="D64" s="7" t="s">
        <v>39</v>
      </c>
      <c r="E64" s="7" t="s">
        <v>33</v>
      </c>
      <c r="F64" s="7" t="s">
        <v>4</v>
      </c>
      <c r="G64" s="7" t="s">
        <v>5</v>
      </c>
      <c r="H64" s="7" t="s">
        <v>9</v>
      </c>
      <c r="I64" s="7" t="s">
        <v>10</v>
      </c>
    </row>
    <row r="65" spans="1:9" ht="15">
      <c r="A65" s="8">
        <v>1</v>
      </c>
      <c r="B65" s="9" t="s">
        <v>7</v>
      </c>
      <c r="C65" s="10">
        <v>800</v>
      </c>
      <c r="D65" s="9"/>
      <c r="E65" s="9"/>
      <c r="F65" s="11"/>
      <c r="G65" s="12">
        <f>F65*1.21</f>
        <v>0</v>
      </c>
      <c r="H65" s="13">
        <f>E65*F65</f>
        <v>0</v>
      </c>
      <c r="I65" s="11">
        <f>E65*G65</f>
        <v>0</v>
      </c>
    </row>
    <row r="66" spans="1:9" ht="15">
      <c r="A66" s="8">
        <v>2</v>
      </c>
      <c r="B66" s="9" t="s">
        <v>11</v>
      </c>
      <c r="C66" s="10">
        <v>800</v>
      </c>
      <c r="D66" s="9"/>
      <c r="E66" s="9"/>
      <c r="F66" s="11"/>
      <c r="G66" s="12">
        <f aca="true" t="shared" si="7" ref="G66:G82">F66*1.21</f>
        <v>0</v>
      </c>
      <c r="H66" s="13">
        <f aca="true" t="shared" si="8" ref="H66:H82">E66*F66</f>
        <v>0</v>
      </c>
      <c r="I66" s="11">
        <f aca="true" t="shared" si="9" ref="I66:I82">E66*G66</f>
        <v>0</v>
      </c>
    </row>
    <row r="67" spans="1:9" ht="15">
      <c r="A67" s="8">
        <v>3</v>
      </c>
      <c r="B67" s="9" t="s">
        <v>27</v>
      </c>
      <c r="C67" s="10">
        <v>500</v>
      </c>
      <c r="D67" s="9"/>
      <c r="E67" s="9"/>
      <c r="F67" s="11"/>
      <c r="G67" s="12">
        <f t="shared" si="7"/>
        <v>0</v>
      </c>
      <c r="H67" s="13">
        <f t="shared" si="8"/>
        <v>0</v>
      </c>
      <c r="I67" s="11">
        <f t="shared" si="9"/>
        <v>0</v>
      </c>
    </row>
    <row r="68" spans="1:9" ht="15">
      <c r="A68" s="8">
        <v>4</v>
      </c>
      <c r="B68" s="9" t="s">
        <v>12</v>
      </c>
      <c r="C68" s="10">
        <v>500</v>
      </c>
      <c r="D68" s="9"/>
      <c r="E68" s="9"/>
      <c r="F68" s="11"/>
      <c r="G68" s="12">
        <f t="shared" si="7"/>
        <v>0</v>
      </c>
      <c r="H68" s="13">
        <f t="shared" si="8"/>
        <v>0</v>
      </c>
      <c r="I68" s="11">
        <f t="shared" si="9"/>
        <v>0</v>
      </c>
    </row>
    <row r="69" spans="1:9" ht="15">
      <c r="A69" s="8">
        <v>5</v>
      </c>
      <c r="B69" s="9" t="s">
        <v>13</v>
      </c>
      <c r="C69" s="10">
        <v>700</v>
      </c>
      <c r="D69" s="9"/>
      <c r="E69" s="9"/>
      <c r="F69" s="11"/>
      <c r="G69" s="12">
        <f t="shared" si="7"/>
        <v>0</v>
      </c>
      <c r="H69" s="13">
        <f t="shared" si="8"/>
        <v>0</v>
      </c>
      <c r="I69" s="11">
        <f t="shared" si="9"/>
        <v>0</v>
      </c>
    </row>
    <row r="70" spans="1:9" ht="15">
      <c r="A70" s="8">
        <v>6</v>
      </c>
      <c r="B70" s="9" t="s">
        <v>14</v>
      </c>
      <c r="C70" s="10">
        <v>2400</v>
      </c>
      <c r="D70" s="9"/>
      <c r="E70" s="9"/>
      <c r="F70" s="11"/>
      <c r="G70" s="12">
        <f t="shared" si="7"/>
        <v>0</v>
      </c>
      <c r="H70" s="13">
        <f t="shared" si="8"/>
        <v>0</v>
      </c>
      <c r="I70" s="11">
        <f t="shared" si="9"/>
        <v>0</v>
      </c>
    </row>
    <row r="71" spans="1:9" ht="15">
      <c r="A71" s="8">
        <v>7</v>
      </c>
      <c r="B71" s="9" t="s">
        <v>15</v>
      </c>
      <c r="C71" s="10">
        <v>800</v>
      </c>
      <c r="D71" s="9"/>
      <c r="E71" s="9"/>
      <c r="F71" s="11"/>
      <c r="G71" s="12">
        <f t="shared" si="7"/>
        <v>0</v>
      </c>
      <c r="H71" s="13">
        <f t="shared" si="8"/>
        <v>0</v>
      </c>
      <c r="I71" s="11">
        <f t="shared" si="9"/>
        <v>0</v>
      </c>
    </row>
    <row r="72" spans="1:9" ht="15">
      <c r="A72" s="8">
        <v>8</v>
      </c>
      <c r="B72" s="9" t="s">
        <v>16</v>
      </c>
      <c r="C72" s="10">
        <v>800</v>
      </c>
      <c r="D72" s="9"/>
      <c r="E72" s="9"/>
      <c r="F72" s="11"/>
      <c r="G72" s="12">
        <f t="shared" si="7"/>
        <v>0</v>
      </c>
      <c r="H72" s="13">
        <f t="shared" si="8"/>
        <v>0</v>
      </c>
      <c r="I72" s="11">
        <f t="shared" si="9"/>
        <v>0</v>
      </c>
    </row>
    <row r="73" spans="1:9" ht="15">
      <c r="A73" s="8">
        <v>9</v>
      </c>
      <c r="B73" s="9" t="s">
        <v>17</v>
      </c>
      <c r="C73" s="10">
        <v>1600</v>
      </c>
      <c r="D73" s="9"/>
      <c r="E73" s="9"/>
      <c r="F73" s="11"/>
      <c r="G73" s="12">
        <f t="shared" si="7"/>
        <v>0</v>
      </c>
      <c r="H73" s="13">
        <f t="shared" si="8"/>
        <v>0</v>
      </c>
      <c r="I73" s="11">
        <f t="shared" si="9"/>
        <v>0</v>
      </c>
    </row>
    <row r="74" spans="1:9" ht="15">
      <c r="A74" s="8">
        <v>10</v>
      </c>
      <c r="B74" s="9" t="s">
        <v>37</v>
      </c>
      <c r="C74" s="10">
        <v>1500</v>
      </c>
      <c r="D74" s="9"/>
      <c r="E74" s="9"/>
      <c r="F74" s="11"/>
      <c r="G74" s="12">
        <f t="shared" si="7"/>
        <v>0</v>
      </c>
      <c r="H74" s="13">
        <f t="shared" si="8"/>
        <v>0</v>
      </c>
      <c r="I74" s="11">
        <f t="shared" si="9"/>
        <v>0</v>
      </c>
    </row>
    <row r="75" spans="1:9" ht="15">
      <c r="A75" s="8">
        <v>11</v>
      </c>
      <c r="B75" s="9" t="s">
        <v>18</v>
      </c>
      <c r="C75" s="10">
        <v>3000</v>
      </c>
      <c r="D75" s="9"/>
      <c r="E75" s="9"/>
      <c r="F75" s="11"/>
      <c r="G75" s="12">
        <f t="shared" si="7"/>
        <v>0</v>
      </c>
      <c r="H75" s="13">
        <f t="shared" si="8"/>
        <v>0</v>
      </c>
      <c r="I75" s="11">
        <f t="shared" si="9"/>
        <v>0</v>
      </c>
    </row>
    <row r="76" spans="1:9" ht="15">
      <c r="A76" s="8">
        <v>12</v>
      </c>
      <c r="B76" s="9" t="s">
        <v>19</v>
      </c>
      <c r="C76" s="10">
        <v>700</v>
      </c>
      <c r="D76" s="9"/>
      <c r="E76" s="9"/>
      <c r="F76" s="11"/>
      <c r="G76" s="12">
        <f t="shared" si="7"/>
        <v>0</v>
      </c>
      <c r="H76" s="13">
        <f t="shared" si="8"/>
        <v>0</v>
      </c>
      <c r="I76" s="11">
        <f t="shared" si="9"/>
        <v>0</v>
      </c>
    </row>
    <row r="77" spans="1:9" ht="15">
      <c r="A77" s="8">
        <v>13</v>
      </c>
      <c r="B77" s="9" t="s">
        <v>20</v>
      </c>
      <c r="C77" s="10">
        <v>700</v>
      </c>
      <c r="D77" s="9"/>
      <c r="E77" s="9"/>
      <c r="F77" s="11"/>
      <c r="G77" s="12">
        <f t="shared" si="7"/>
        <v>0</v>
      </c>
      <c r="H77" s="13">
        <f t="shared" si="8"/>
        <v>0</v>
      </c>
      <c r="I77" s="11">
        <f t="shared" si="9"/>
        <v>0</v>
      </c>
    </row>
    <row r="78" spans="1:9" ht="15">
      <c r="A78" s="8">
        <v>14</v>
      </c>
      <c r="B78" s="9" t="s">
        <v>21</v>
      </c>
      <c r="C78" s="10">
        <v>700</v>
      </c>
      <c r="D78" s="9"/>
      <c r="E78" s="9"/>
      <c r="F78" s="11"/>
      <c r="G78" s="12">
        <f t="shared" si="7"/>
        <v>0</v>
      </c>
      <c r="H78" s="13">
        <f t="shared" si="8"/>
        <v>0</v>
      </c>
      <c r="I78" s="11">
        <f t="shared" si="9"/>
        <v>0</v>
      </c>
    </row>
    <row r="79" spans="1:9" ht="15">
      <c r="A79" s="8">
        <v>15</v>
      </c>
      <c r="B79" s="9" t="s">
        <v>22</v>
      </c>
      <c r="C79" s="10">
        <v>700</v>
      </c>
      <c r="D79" s="9"/>
      <c r="E79" s="9"/>
      <c r="F79" s="11"/>
      <c r="G79" s="12">
        <f t="shared" si="7"/>
        <v>0</v>
      </c>
      <c r="H79" s="13">
        <f t="shared" si="8"/>
        <v>0</v>
      </c>
      <c r="I79" s="11">
        <f t="shared" si="9"/>
        <v>0</v>
      </c>
    </row>
    <row r="80" spans="1:9" ht="15">
      <c r="A80" s="8">
        <v>16</v>
      </c>
      <c r="B80" s="9" t="s">
        <v>25</v>
      </c>
      <c r="C80" s="10">
        <v>700</v>
      </c>
      <c r="D80" s="9"/>
      <c r="E80" s="9"/>
      <c r="F80" s="11"/>
      <c r="G80" s="12">
        <f t="shared" si="7"/>
        <v>0</v>
      </c>
      <c r="H80" s="13">
        <f t="shared" si="8"/>
        <v>0</v>
      </c>
      <c r="I80" s="11">
        <f t="shared" si="9"/>
        <v>0</v>
      </c>
    </row>
    <row r="81" spans="1:9" ht="15">
      <c r="A81" s="8">
        <v>17</v>
      </c>
      <c r="B81" s="9" t="s">
        <v>23</v>
      </c>
      <c r="C81" s="10">
        <v>200</v>
      </c>
      <c r="D81" s="9"/>
      <c r="E81" s="9"/>
      <c r="F81" s="11"/>
      <c r="G81" s="12">
        <f t="shared" si="7"/>
        <v>0</v>
      </c>
      <c r="H81" s="13">
        <f t="shared" si="8"/>
        <v>0</v>
      </c>
      <c r="I81" s="11">
        <f t="shared" si="9"/>
        <v>0</v>
      </c>
    </row>
    <row r="82" spans="1:9" ht="15">
      <c r="A82" s="8">
        <v>18</v>
      </c>
      <c r="B82" s="9" t="s">
        <v>24</v>
      </c>
      <c r="C82" s="10">
        <v>200</v>
      </c>
      <c r="D82" s="9"/>
      <c r="E82" s="9"/>
      <c r="F82" s="11"/>
      <c r="G82" s="12">
        <f t="shared" si="7"/>
        <v>0</v>
      </c>
      <c r="H82" s="13">
        <f t="shared" si="8"/>
        <v>0</v>
      </c>
      <c r="I82" s="11">
        <f t="shared" si="9"/>
        <v>0</v>
      </c>
    </row>
    <row r="84" spans="1:9" ht="18">
      <c r="A84" s="17" t="s">
        <v>1</v>
      </c>
      <c r="B84" s="18"/>
      <c r="C84" s="18"/>
      <c r="D84" s="18"/>
      <c r="E84" s="18"/>
      <c r="F84" s="18"/>
      <c r="G84" s="19"/>
      <c r="H84" s="20">
        <f>SUM(H65:H82)</f>
        <v>0</v>
      </c>
      <c r="I84" s="21"/>
    </row>
    <row r="85" spans="1:9" ht="18">
      <c r="A85" s="17" t="s">
        <v>26</v>
      </c>
      <c r="B85" s="18"/>
      <c r="C85" s="18"/>
      <c r="D85" s="18"/>
      <c r="E85" s="18"/>
      <c r="F85" s="18"/>
      <c r="G85" s="19"/>
      <c r="H85" s="20">
        <f>SUM(I65:I82)</f>
        <v>0</v>
      </c>
      <c r="I85" s="21"/>
    </row>
    <row r="86" spans="1:9" ht="18">
      <c r="A86" s="14"/>
      <c r="B86" s="14"/>
      <c r="C86" s="14"/>
      <c r="D86" s="14"/>
      <c r="E86" s="14"/>
      <c r="F86" s="22"/>
      <c r="G86" s="23"/>
      <c r="H86" s="24"/>
      <c r="I86" s="24"/>
    </row>
    <row r="87" spans="1:9" ht="18">
      <c r="A87" s="17" t="s">
        <v>2</v>
      </c>
      <c r="B87" s="18"/>
      <c r="C87" s="18"/>
      <c r="D87" s="18"/>
      <c r="E87" s="18"/>
      <c r="F87" s="18"/>
      <c r="G87" s="19"/>
      <c r="H87" s="20">
        <f>H84*4</f>
        <v>0</v>
      </c>
      <c r="I87" s="21"/>
    </row>
    <row r="88" spans="1:9" ht="18">
      <c r="A88" s="17" t="s">
        <v>3</v>
      </c>
      <c r="B88" s="18"/>
      <c r="C88" s="18"/>
      <c r="D88" s="18"/>
      <c r="E88" s="18"/>
      <c r="F88" s="18"/>
      <c r="G88" s="19"/>
      <c r="H88" s="20">
        <f>H85*4</f>
        <v>0</v>
      </c>
      <c r="I88" s="21"/>
    </row>
    <row r="90" ht="9.75" customHeight="1"/>
    <row r="91" ht="15" hidden="1"/>
    <row r="92" spans="1:2" ht="23.25" customHeight="1">
      <c r="A92" s="1" t="s">
        <v>31</v>
      </c>
      <c r="B92" s="5"/>
    </row>
    <row r="93" spans="1:9" ht="60" customHeight="1">
      <c r="A93" s="6" t="s">
        <v>0</v>
      </c>
      <c r="B93" s="25" t="s">
        <v>35</v>
      </c>
      <c r="C93" s="26"/>
      <c r="D93" s="27"/>
      <c r="E93" s="7" t="s">
        <v>33</v>
      </c>
      <c r="F93" s="7" t="s">
        <v>4</v>
      </c>
      <c r="G93" s="7" t="s">
        <v>5</v>
      </c>
      <c r="H93" s="7" t="s">
        <v>9</v>
      </c>
      <c r="I93" s="7" t="s">
        <v>10</v>
      </c>
    </row>
    <row r="94" spans="1:9" ht="15">
      <c r="A94" s="8"/>
      <c r="B94" s="28"/>
      <c r="C94" s="18"/>
      <c r="D94" s="19"/>
      <c r="E94" s="9"/>
      <c r="F94" s="11"/>
      <c r="G94" s="12">
        <f>F94*1.21</f>
        <v>0</v>
      </c>
      <c r="H94" s="13">
        <f aca="true" t="shared" si="10" ref="H94:H99">C94*F94</f>
        <v>0</v>
      </c>
      <c r="I94" s="11">
        <f aca="true" t="shared" si="11" ref="I94:I99">C94*G94</f>
        <v>0</v>
      </c>
    </row>
    <row r="95" spans="1:9" ht="15">
      <c r="A95" s="8"/>
      <c r="B95" s="28"/>
      <c r="C95" s="18"/>
      <c r="D95" s="19"/>
      <c r="E95" s="9"/>
      <c r="F95" s="11"/>
      <c r="G95" s="12">
        <f aca="true" t="shared" si="12" ref="G95:G99">F95*1.21</f>
        <v>0</v>
      </c>
      <c r="H95" s="13">
        <f t="shared" si="10"/>
        <v>0</v>
      </c>
      <c r="I95" s="11">
        <f t="shared" si="11"/>
        <v>0</v>
      </c>
    </row>
    <row r="96" spans="1:9" ht="15">
      <c r="A96" s="8"/>
      <c r="B96" s="28"/>
      <c r="C96" s="18"/>
      <c r="D96" s="19"/>
      <c r="E96" s="9"/>
      <c r="F96" s="11"/>
      <c r="G96" s="12">
        <f t="shared" si="12"/>
        <v>0</v>
      </c>
      <c r="H96" s="13">
        <f t="shared" si="10"/>
        <v>0</v>
      </c>
      <c r="I96" s="11">
        <f t="shared" si="11"/>
        <v>0</v>
      </c>
    </row>
    <row r="97" spans="1:9" ht="15">
      <c r="A97" s="8"/>
      <c r="B97" s="28"/>
      <c r="C97" s="18"/>
      <c r="D97" s="19"/>
      <c r="E97" s="9"/>
      <c r="F97" s="11"/>
      <c r="G97" s="12">
        <f t="shared" si="12"/>
        <v>0</v>
      </c>
      <c r="H97" s="13">
        <f t="shared" si="10"/>
        <v>0</v>
      </c>
      <c r="I97" s="11">
        <f t="shared" si="11"/>
        <v>0</v>
      </c>
    </row>
    <row r="98" spans="1:9" ht="15">
      <c r="A98" s="8"/>
      <c r="B98" s="28"/>
      <c r="C98" s="18"/>
      <c r="D98" s="19"/>
      <c r="E98" s="9"/>
      <c r="F98" s="11"/>
      <c r="G98" s="12">
        <f t="shared" si="12"/>
        <v>0</v>
      </c>
      <c r="H98" s="13">
        <f t="shared" si="10"/>
        <v>0</v>
      </c>
      <c r="I98" s="11">
        <f t="shared" si="11"/>
        <v>0</v>
      </c>
    </row>
    <row r="99" spans="1:9" ht="15">
      <c r="A99" s="8"/>
      <c r="B99" s="28"/>
      <c r="C99" s="18"/>
      <c r="D99" s="19"/>
      <c r="E99" s="9"/>
      <c r="F99" s="11"/>
      <c r="G99" s="12">
        <f t="shared" si="12"/>
        <v>0</v>
      </c>
      <c r="H99" s="13">
        <f t="shared" si="10"/>
        <v>0</v>
      </c>
      <c r="I99" s="11">
        <f t="shared" si="11"/>
        <v>0</v>
      </c>
    </row>
    <row r="100" spans="1:9" ht="18">
      <c r="A100" s="17" t="s">
        <v>1</v>
      </c>
      <c r="B100" s="18"/>
      <c r="C100" s="18"/>
      <c r="D100" s="18"/>
      <c r="E100" s="18"/>
      <c r="F100" s="18"/>
      <c r="G100" s="19"/>
      <c r="H100" s="20">
        <f>SUM(H94:H99)</f>
        <v>0</v>
      </c>
      <c r="I100" s="21"/>
    </row>
    <row r="101" spans="1:9" ht="18">
      <c r="A101" s="17" t="s">
        <v>26</v>
      </c>
      <c r="B101" s="18"/>
      <c r="C101" s="18"/>
      <c r="D101" s="18"/>
      <c r="E101" s="18"/>
      <c r="F101" s="18"/>
      <c r="G101" s="19"/>
      <c r="H101" s="20">
        <f>SUM(I94:I99)</f>
        <v>0</v>
      </c>
      <c r="I101" s="21"/>
    </row>
    <row r="102" spans="1:9" ht="18">
      <c r="A102" s="14"/>
      <c r="B102" s="14"/>
      <c r="C102" s="14"/>
      <c r="D102" s="14"/>
      <c r="E102" s="14"/>
      <c r="F102" s="22"/>
      <c r="G102" s="23"/>
      <c r="H102" s="24"/>
      <c r="I102" s="24"/>
    </row>
    <row r="103" spans="1:9" ht="18">
      <c r="A103" s="17" t="s">
        <v>2</v>
      </c>
      <c r="B103" s="18"/>
      <c r="C103" s="18"/>
      <c r="D103" s="18"/>
      <c r="E103" s="18"/>
      <c r="F103" s="18"/>
      <c r="G103" s="19"/>
      <c r="H103" s="20">
        <f>H100*4</f>
        <v>0</v>
      </c>
      <c r="I103" s="21"/>
    </row>
    <row r="104" spans="1:9" ht="18">
      <c r="A104" s="17" t="s">
        <v>3</v>
      </c>
      <c r="B104" s="18"/>
      <c r="C104" s="18"/>
      <c r="D104" s="18"/>
      <c r="E104" s="18"/>
      <c r="F104" s="18"/>
      <c r="G104" s="19"/>
      <c r="H104" s="20">
        <f>H101*4</f>
        <v>0</v>
      </c>
      <c r="I104" s="21"/>
    </row>
    <row r="105" ht="15">
      <c r="A105" s="2" t="s">
        <v>41</v>
      </c>
    </row>
    <row r="108" spans="1:2" ht="20.25">
      <c r="A108" s="1" t="s">
        <v>36</v>
      </c>
      <c r="B108" s="5"/>
    </row>
    <row r="110" spans="1:9" ht="19.5" customHeight="1">
      <c r="A110" s="29" t="s">
        <v>1</v>
      </c>
      <c r="B110" s="30"/>
      <c r="C110" s="30"/>
      <c r="D110" s="30"/>
      <c r="E110" s="30"/>
      <c r="F110" s="30"/>
      <c r="G110" s="31"/>
      <c r="H110" s="32">
        <f>H26+H54+H84+H100</f>
        <v>0</v>
      </c>
      <c r="I110" s="33"/>
    </row>
    <row r="111" spans="1:9" ht="18">
      <c r="A111" s="29" t="s">
        <v>26</v>
      </c>
      <c r="B111" s="30"/>
      <c r="C111" s="30"/>
      <c r="D111" s="30"/>
      <c r="E111" s="30"/>
      <c r="F111" s="30"/>
      <c r="G111" s="31"/>
      <c r="H111" s="32">
        <f>H27+H55+H85+H101</f>
        <v>0</v>
      </c>
      <c r="I111" s="33"/>
    </row>
    <row r="112" spans="1:9" ht="18">
      <c r="A112" s="14"/>
      <c r="B112" s="14"/>
      <c r="C112" s="14"/>
      <c r="D112" s="14"/>
      <c r="E112" s="14"/>
      <c r="F112" s="22"/>
      <c r="G112" s="23"/>
      <c r="H112" s="24"/>
      <c r="I112" s="24"/>
    </row>
    <row r="113" spans="1:9" ht="18">
      <c r="A113" s="29" t="s">
        <v>2</v>
      </c>
      <c r="B113" s="30"/>
      <c r="C113" s="30"/>
      <c r="D113" s="30"/>
      <c r="E113" s="30"/>
      <c r="F113" s="30"/>
      <c r="G113" s="31"/>
      <c r="H113" s="32">
        <f>H110*4</f>
        <v>0</v>
      </c>
      <c r="I113" s="33"/>
    </row>
    <row r="114" spans="1:9" ht="18">
      <c r="A114" s="29" t="s">
        <v>3</v>
      </c>
      <c r="B114" s="30"/>
      <c r="C114" s="30"/>
      <c r="D114" s="30"/>
      <c r="E114" s="30"/>
      <c r="F114" s="30"/>
      <c r="G114" s="31"/>
      <c r="H114" s="32">
        <f>H111*4</f>
        <v>0</v>
      </c>
      <c r="I114" s="33"/>
    </row>
    <row r="115" spans="1:9" ht="38.25" customHeight="1">
      <c r="A115" s="34" t="s">
        <v>43</v>
      </c>
      <c r="B115" s="35"/>
      <c r="C115" s="35"/>
      <c r="D115" s="35"/>
      <c r="E115" s="35"/>
      <c r="F115" s="35"/>
      <c r="G115" s="35"/>
      <c r="H115" s="36" t="s">
        <v>44</v>
      </c>
      <c r="I115" s="37"/>
    </row>
    <row r="116" ht="18">
      <c r="A116" s="34"/>
    </row>
  </sheetData>
  <mergeCells count="48">
    <mergeCell ref="H115:I115"/>
    <mergeCell ref="A26:G26"/>
    <mergeCell ref="H26:I26"/>
    <mergeCell ref="A27:G27"/>
    <mergeCell ref="H27:I27"/>
    <mergeCell ref="H29:I29"/>
    <mergeCell ref="H30:I30"/>
    <mergeCell ref="A29:G29"/>
    <mergeCell ref="A30:G30"/>
    <mergeCell ref="A54:G54"/>
    <mergeCell ref="H54:I54"/>
    <mergeCell ref="A55:G55"/>
    <mergeCell ref="H55:I55"/>
    <mergeCell ref="A57:G57"/>
    <mergeCell ref="H57:I57"/>
    <mergeCell ref="A58:G58"/>
    <mergeCell ref="H58:I58"/>
    <mergeCell ref="A84:G84"/>
    <mergeCell ref="H84:I84"/>
    <mergeCell ref="A85:G85"/>
    <mergeCell ref="H85:I85"/>
    <mergeCell ref="A87:G87"/>
    <mergeCell ref="H87:I87"/>
    <mergeCell ref="A88:G88"/>
    <mergeCell ref="H88:I88"/>
    <mergeCell ref="A100:G100"/>
    <mergeCell ref="H100:I100"/>
    <mergeCell ref="A101:G101"/>
    <mergeCell ref="H101:I101"/>
    <mergeCell ref="B93:D93"/>
    <mergeCell ref="B94:D94"/>
    <mergeCell ref="B95:D95"/>
    <mergeCell ref="B96:D96"/>
    <mergeCell ref="B97:D97"/>
    <mergeCell ref="B98:D98"/>
    <mergeCell ref="B99:D99"/>
    <mergeCell ref="A103:G103"/>
    <mergeCell ref="H103:I103"/>
    <mergeCell ref="A104:G104"/>
    <mergeCell ref="H104:I104"/>
    <mergeCell ref="A110:G110"/>
    <mergeCell ref="H110:I110"/>
    <mergeCell ref="A111:G111"/>
    <mergeCell ref="H111:I111"/>
    <mergeCell ref="A113:G113"/>
    <mergeCell ref="H113:I113"/>
    <mergeCell ref="A114:G114"/>
    <mergeCell ref="H114:I114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Fidlerová Jana Ing.</dc:creator>
  <cp:keywords/>
  <dc:description/>
  <cp:lastModifiedBy>Fidlerová Jana Ing.</cp:lastModifiedBy>
  <cp:lastPrinted>2015-02-15T17:25:25Z</cp:lastPrinted>
  <dcterms:created xsi:type="dcterms:W3CDTF">2013-11-15T07:04:41Z</dcterms:created>
  <dcterms:modified xsi:type="dcterms:W3CDTF">2015-11-02T12:21:50Z</dcterms:modified>
  <cp:category/>
  <cp:version/>
  <cp:contentType/>
  <cp:contentStatus/>
</cp:coreProperties>
</file>