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200" windowHeight="7050" tabRatio="888" activeTab="0"/>
  </bookViews>
  <sheets>
    <sheet name="Kamenný vrch u Heraltic" sheetId="15" r:id="rId1"/>
    <sheet name="Niva Doubravy" sheetId="17" r:id="rId2"/>
    <sheet name="Opatovské Zákopy" sheetId="19" r:id="rId3"/>
  </sheets>
  <definedNames>
    <definedName name="_xlnm.Print_Area" localSheetId="0">'Kamenný vrch u Heraltic'!$A$1:$N$25</definedName>
    <definedName name="_xlnm.Print_Titles" localSheetId="0">'Kamenný vrch u Heraltic'!$1:$2</definedName>
    <definedName name="_xlnm.Print_Titles" localSheetId="2">'Opatovské Zákopy'!$1:$2</definedName>
  </definedNames>
  <calcPr calcId="162913"/>
</workbook>
</file>

<file path=xl/sharedStrings.xml><?xml version="1.0" encoding="utf-8"?>
<sst xmlns="http://schemas.openxmlformats.org/spreadsheetml/2006/main" count="90" uniqueCount="33">
  <si>
    <t>kód eropsky významné lokality</t>
  </si>
  <si>
    <t>měrná</t>
  </si>
  <si>
    <t>počet</t>
  </si>
  <si>
    <t>jedn.cena</t>
  </si>
  <si>
    <t xml:space="preserve">cena bez </t>
  </si>
  <si>
    <t xml:space="preserve">Cena </t>
  </si>
  <si>
    <t>DPH</t>
  </si>
  <si>
    <t>jednotka</t>
  </si>
  <si>
    <t>jednotek</t>
  </si>
  <si>
    <t>bez DPH</t>
  </si>
  <si>
    <t>DPH celk.</t>
  </si>
  <si>
    <t>s DPH</t>
  </si>
  <si>
    <t>100 m</t>
  </si>
  <si>
    <t>3.1</t>
  </si>
  <si>
    <t>Souhrnný propočet agregovaných cen pro implementaci území Natura 2000</t>
  </si>
  <si>
    <t>Cena celkem bez DPH</t>
  </si>
  <si>
    <t>Cena celkem s DPH</t>
  </si>
  <si>
    <t>kus</t>
  </si>
  <si>
    <t>Celkem za geodetické práce</t>
  </si>
  <si>
    <t>Název  EVL</t>
  </si>
  <si>
    <t>Kamenný vrch u Heraltic</t>
  </si>
  <si>
    <t>CZ0610515</t>
  </si>
  <si>
    <t>Niva Doubravy</t>
  </si>
  <si>
    <t>CZ0610517</t>
  </si>
  <si>
    <t>3. Geodetické práce</t>
  </si>
  <si>
    <t>3.2</t>
  </si>
  <si>
    <t>Opatovské zákopy</t>
  </si>
  <si>
    <t>CZ0610518</t>
  </si>
  <si>
    <t>DPH 21%</t>
  </si>
  <si>
    <t>Příloha č.1 ZD a smlouvy</t>
  </si>
  <si>
    <t>Stabilizace lomových bodů mezníkem (vč. materiálu plastová hlava s železným hřebem)</t>
  </si>
  <si>
    <t>Celkové náklady</t>
  </si>
  <si>
    <t>Zaměření, vytýčení hranic, vyhotovení záznamu podrobného měření změn (ad. písemností dle př. 1B)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</si>
</sst>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12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 style="medium"/>
      <top style="thin">
        <color indexed="8"/>
      </top>
      <bottom style="medium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9" fontId="2" fillId="2" borderId="5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4" fontId="0" fillId="0" borderId="0" xfId="0" applyNumberFormat="1"/>
    <xf numFmtId="0" fontId="6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4" fontId="11" fillId="2" borderId="17" xfId="0" applyNumberFormat="1" applyFont="1" applyFill="1" applyBorder="1" applyAlignment="1">
      <alignment horizontal="center"/>
    </xf>
    <xf numFmtId="164" fontId="11" fillId="2" borderId="18" xfId="0" applyNumberFormat="1" applyFont="1" applyFill="1" applyBorder="1" applyAlignment="1">
      <alignment horizontal="center"/>
    </xf>
    <xf numFmtId="164" fontId="0" fillId="0" borderId="0" xfId="0" applyNumberFormat="1"/>
    <xf numFmtId="0" fontId="9" fillId="0" borderId="2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4" fontId="2" fillId="0" borderId="32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4" borderId="21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9" fillId="4" borderId="35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4" fontId="2" fillId="0" borderId="36" xfId="0" applyNumberFormat="1" applyFont="1" applyBorder="1" applyAlignment="1">
      <alignment horizontal="center" vertical="center"/>
    </xf>
    <xf numFmtId="0" fontId="7" fillId="2" borderId="35" xfId="0" applyFont="1" applyFill="1" applyBorder="1" applyAlignment="1">
      <alignment horizontal="left" vertical="center"/>
    </xf>
    <xf numFmtId="0" fontId="7" fillId="2" borderId="37" xfId="0" applyFont="1" applyFill="1" applyBorder="1" applyAlignment="1">
      <alignment horizontal="left" vertical="center"/>
    </xf>
    <xf numFmtId="0" fontId="7" fillId="2" borderId="38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164" fontId="4" fillId="0" borderId="21" xfId="0" applyNumberFormat="1" applyFont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/>
    </xf>
    <xf numFmtId="4" fontId="0" fillId="0" borderId="2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 topLeftCell="A1">
      <selection activeCell="A16" sqref="A16:H17"/>
    </sheetView>
  </sheetViews>
  <sheetFormatPr defaultColWidth="9.00390625" defaultRowHeight="12.75"/>
  <cols>
    <col min="1" max="1" width="4.00390625" style="0" customWidth="1"/>
    <col min="3" max="3" width="13.25390625" style="0" customWidth="1"/>
    <col min="7" max="7" width="4.125" style="0" customWidth="1"/>
    <col min="8" max="8" width="3.75390625" style="0" customWidth="1"/>
    <col min="9" max="10" width="7.25390625" style="0" customWidth="1"/>
    <col min="12" max="12" width="17.25390625" style="0" customWidth="1"/>
    <col min="13" max="13" width="15.875" style="0" customWidth="1"/>
    <col min="14" max="14" width="16.00390625" style="0" customWidth="1"/>
  </cols>
  <sheetData>
    <row r="1" spans="9:14" ht="12.75">
      <c r="I1" s="57" t="s">
        <v>19</v>
      </c>
      <c r="J1" s="58"/>
      <c r="K1" s="58"/>
      <c r="L1" s="58"/>
      <c r="M1" s="58"/>
      <c r="N1" s="47" t="s">
        <v>0</v>
      </c>
    </row>
    <row r="2" spans="1:14" ht="30" customHeight="1" thickBot="1">
      <c r="A2" s="59" t="s">
        <v>29</v>
      </c>
      <c r="B2" s="59"/>
      <c r="C2" s="59"/>
      <c r="D2" s="1"/>
      <c r="E2" s="1"/>
      <c r="F2" s="1"/>
      <c r="G2" s="1"/>
      <c r="H2" s="1"/>
      <c r="I2" s="69" t="s">
        <v>20</v>
      </c>
      <c r="J2" s="70"/>
      <c r="K2" s="70"/>
      <c r="L2" s="70"/>
      <c r="M2" s="49"/>
      <c r="N2" s="46" t="s">
        <v>21</v>
      </c>
    </row>
    <row r="3" spans="1:14" s="22" customFormat="1" ht="12.75">
      <c r="A3" s="32"/>
      <c r="B3" s="32"/>
      <c r="C3" s="32"/>
      <c r="D3" s="32"/>
      <c r="E3" s="32"/>
      <c r="F3" s="32"/>
      <c r="G3" s="32"/>
      <c r="H3" s="32"/>
      <c r="I3" s="33"/>
      <c r="J3" s="34"/>
      <c r="K3" s="35"/>
      <c r="L3" s="39"/>
      <c r="M3" s="39"/>
      <c r="N3" s="39"/>
    </row>
    <row r="4" spans="1:14" ht="6.75" customHeight="1">
      <c r="A4" s="24"/>
      <c r="B4" s="24"/>
      <c r="C4" s="24"/>
      <c r="D4" s="24"/>
      <c r="E4" s="24"/>
      <c r="F4" s="24"/>
      <c r="G4" s="24"/>
      <c r="H4" s="24"/>
      <c r="I4" s="23"/>
      <c r="J4" s="23"/>
      <c r="K4" s="10"/>
      <c r="L4" s="10"/>
      <c r="M4" s="10"/>
      <c r="N4" s="10"/>
    </row>
    <row r="5" spans="1:14" ht="3.75" customHeight="1">
      <c r="A5" s="14"/>
      <c r="B5" s="16"/>
      <c r="C5" s="16"/>
      <c r="D5" s="16"/>
      <c r="E5" s="16"/>
      <c r="F5" s="16"/>
      <c r="G5" s="16"/>
      <c r="H5" s="16"/>
      <c r="I5" s="17"/>
      <c r="J5" s="17"/>
      <c r="K5" s="18"/>
      <c r="L5" s="18"/>
      <c r="M5" s="19"/>
      <c r="N5" s="36"/>
    </row>
    <row r="6" spans="1:14" ht="12.75" customHeight="1">
      <c r="A6" s="75" t="s">
        <v>24</v>
      </c>
      <c r="B6" s="76"/>
      <c r="C6" s="76"/>
      <c r="D6" s="76"/>
      <c r="E6" s="76"/>
      <c r="F6" s="76"/>
      <c r="G6" s="76"/>
      <c r="H6" s="2"/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  <c r="N6" s="4" t="s">
        <v>6</v>
      </c>
    </row>
    <row r="7" spans="1:16" ht="12.75" customHeight="1">
      <c r="A7" s="77"/>
      <c r="B7" s="78"/>
      <c r="C7" s="78"/>
      <c r="D7" s="78"/>
      <c r="E7" s="78"/>
      <c r="F7" s="78"/>
      <c r="G7" s="78"/>
      <c r="H7" s="5"/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7">
        <v>0.21</v>
      </c>
      <c r="O7" s="8"/>
      <c r="P7" s="8"/>
    </row>
    <row r="8" spans="1:16" ht="6" customHeight="1">
      <c r="A8" s="9"/>
      <c r="B8" s="8"/>
      <c r="C8" s="8"/>
      <c r="D8" s="8"/>
      <c r="E8" s="8"/>
      <c r="F8" s="8"/>
      <c r="G8" s="8"/>
      <c r="H8" s="8"/>
      <c r="I8" s="10"/>
      <c r="J8" s="10"/>
      <c r="K8" s="11"/>
      <c r="L8" s="11"/>
      <c r="M8" s="12"/>
      <c r="N8" s="13"/>
      <c r="O8" s="8"/>
      <c r="P8" s="8"/>
    </row>
    <row r="9" spans="1:16" ht="15.75" customHeight="1">
      <c r="A9" s="71" t="s">
        <v>13</v>
      </c>
      <c r="B9" s="72" t="s">
        <v>32</v>
      </c>
      <c r="C9" s="73"/>
      <c r="D9" s="73"/>
      <c r="E9" s="73"/>
      <c r="F9" s="73"/>
      <c r="G9" s="73"/>
      <c r="H9" s="54"/>
      <c r="I9" s="66" t="s">
        <v>12</v>
      </c>
      <c r="J9" s="67">
        <v>8.65</v>
      </c>
      <c r="K9" s="68"/>
      <c r="L9" s="67">
        <f>ROUND(J9*K9,0)</f>
        <v>0</v>
      </c>
      <c r="M9" s="67">
        <f>L9+N9</f>
        <v>0</v>
      </c>
      <c r="N9" s="74">
        <f>L9*0.21</f>
        <v>0</v>
      </c>
      <c r="O9" s="8"/>
      <c r="P9" s="8"/>
    </row>
    <row r="10" spans="1:16" ht="9" customHeight="1">
      <c r="A10" s="60"/>
      <c r="B10" s="64"/>
      <c r="C10" s="65"/>
      <c r="D10" s="65"/>
      <c r="E10" s="65"/>
      <c r="F10" s="65"/>
      <c r="G10" s="65"/>
      <c r="H10" s="56"/>
      <c r="I10" s="66"/>
      <c r="J10" s="67"/>
      <c r="K10" s="68"/>
      <c r="L10" s="67"/>
      <c r="M10" s="67"/>
      <c r="N10" s="74"/>
      <c r="O10" s="8"/>
      <c r="P10" s="8"/>
    </row>
    <row r="11" spans="1:16" ht="9" customHeight="1">
      <c r="A11" s="60" t="s">
        <v>25</v>
      </c>
      <c r="B11" s="62" t="s">
        <v>30</v>
      </c>
      <c r="C11" s="63"/>
      <c r="D11" s="63"/>
      <c r="E11" s="63"/>
      <c r="F11" s="63"/>
      <c r="G11" s="63"/>
      <c r="H11" s="55"/>
      <c r="I11" s="66" t="s">
        <v>17</v>
      </c>
      <c r="J11" s="67">
        <v>20</v>
      </c>
      <c r="K11" s="68"/>
      <c r="L11" s="67">
        <f>ROUND(J11*K11,0)</f>
        <v>0</v>
      </c>
      <c r="M11" s="67">
        <f>L11+N11</f>
        <v>0</v>
      </c>
      <c r="N11" s="74">
        <f>L11*0.21</f>
        <v>0</v>
      </c>
      <c r="O11" s="8"/>
      <c r="P11" s="8"/>
    </row>
    <row r="12" spans="1:16" ht="12.75">
      <c r="A12" s="61"/>
      <c r="B12" s="64"/>
      <c r="C12" s="65"/>
      <c r="D12" s="65"/>
      <c r="E12" s="65"/>
      <c r="F12" s="65"/>
      <c r="G12" s="65"/>
      <c r="H12" s="56"/>
      <c r="I12" s="66"/>
      <c r="J12" s="67"/>
      <c r="K12" s="68"/>
      <c r="L12" s="67"/>
      <c r="M12" s="67"/>
      <c r="N12" s="74"/>
      <c r="O12" s="8"/>
      <c r="P12" s="8"/>
    </row>
    <row r="13" spans="1:18" ht="4.5" customHeight="1" thickBot="1">
      <c r="A13" s="14"/>
      <c r="B13" s="15"/>
      <c r="C13" s="15"/>
      <c r="D13" s="15"/>
      <c r="E13" s="15"/>
      <c r="F13" s="15"/>
      <c r="G13" s="15"/>
      <c r="H13" s="16"/>
      <c r="I13" s="17"/>
      <c r="J13" s="17"/>
      <c r="K13" s="18"/>
      <c r="L13" s="18"/>
      <c r="M13" s="19"/>
      <c r="N13" s="20"/>
      <c r="O13" s="21"/>
      <c r="P13" s="21"/>
      <c r="R13" s="22"/>
    </row>
    <row r="14" spans="1:14" ht="13.5" thickBot="1">
      <c r="A14" s="79" t="s">
        <v>18</v>
      </c>
      <c r="B14" s="79"/>
      <c r="C14" s="79"/>
      <c r="D14" s="79"/>
      <c r="E14" s="79"/>
      <c r="F14" s="79"/>
      <c r="G14" s="79"/>
      <c r="H14" s="79"/>
      <c r="I14" s="27"/>
      <c r="J14" s="28"/>
      <c r="K14" s="29"/>
      <c r="L14" s="30">
        <f>SUM(L9:L12)</f>
        <v>0</v>
      </c>
      <c r="M14" s="30">
        <f>M9+M11</f>
        <v>0</v>
      </c>
      <c r="N14" s="31">
        <f>N9+N11</f>
        <v>0</v>
      </c>
    </row>
    <row r="15" spans="1:14" ht="3.75" customHeight="1">
      <c r="A15" s="37"/>
      <c r="B15" s="38"/>
      <c r="C15" s="38"/>
      <c r="D15" s="38"/>
      <c r="E15" s="38"/>
      <c r="F15" s="38"/>
      <c r="G15" s="38"/>
      <c r="H15" s="38"/>
      <c r="I15" s="10"/>
      <c r="J15" s="10"/>
      <c r="K15" s="10"/>
      <c r="L15" s="10"/>
      <c r="M15" s="25"/>
      <c r="N15" s="26"/>
    </row>
    <row r="16" spans="1:8" ht="10.5" customHeight="1">
      <c r="A16" s="84" t="s">
        <v>14</v>
      </c>
      <c r="B16" s="84"/>
      <c r="C16" s="84"/>
      <c r="D16" s="84"/>
      <c r="E16" s="84"/>
      <c r="F16" s="84"/>
      <c r="G16" s="84"/>
      <c r="H16" s="84"/>
    </row>
    <row r="17" spans="1:8" ht="35.25" customHeight="1">
      <c r="A17" s="84"/>
      <c r="B17" s="84"/>
      <c r="C17" s="84"/>
      <c r="D17" s="84"/>
      <c r="E17" s="84"/>
      <c r="F17" s="84"/>
      <c r="G17" s="84"/>
      <c r="H17" s="84"/>
    </row>
    <row r="18" spans="1:14" ht="12.75">
      <c r="A18" s="42"/>
      <c r="B18" s="42"/>
      <c r="C18" s="42"/>
      <c r="D18" s="42"/>
      <c r="E18" s="42"/>
      <c r="F18" s="42"/>
      <c r="G18" s="42"/>
      <c r="H18" s="42"/>
      <c r="I18" s="85" t="s">
        <v>15</v>
      </c>
      <c r="J18" s="85"/>
      <c r="K18" s="85"/>
      <c r="L18" s="85" t="s">
        <v>16</v>
      </c>
      <c r="M18" s="85"/>
      <c r="N18" s="43" t="s">
        <v>28</v>
      </c>
    </row>
    <row r="19" spans="1:14" ht="4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5.2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12.75" customHeight="1">
      <c r="A21" s="42"/>
      <c r="B21" s="81" t="s">
        <v>24</v>
      </c>
      <c r="C21" s="81"/>
      <c r="D21" s="81"/>
      <c r="E21" s="81"/>
      <c r="F21" s="81"/>
      <c r="G21" s="81"/>
      <c r="H21" s="81"/>
      <c r="I21" s="82">
        <f>L14</f>
        <v>0</v>
      </c>
      <c r="J21" s="82"/>
      <c r="K21" s="82"/>
      <c r="L21" s="82">
        <f>I21+N21</f>
        <v>0</v>
      </c>
      <c r="M21" s="82"/>
      <c r="N21" s="82">
        <f>I21*0.21</f>
        <v>0</v>
      </c>
    </row>
    <row r="22" spans="1:14" ht="12.75" customHeight="1">
      <c r="A22" s="42"/>
      <c r="B22" s="81"/>
      <c r="C22" s="81"/>
      <c r="D22" s="81"/>
      <c r="E22" s="81"/>
      <c r="F22" s="81"/>
      <c r="G22" s="81"/>
      <c r="H22" s="81"/>
      <c r="I22" s="82"/>
      <c r="J22" s="82"/>
      <c r="K22" s="82"/>
      <c r="L22" s="82"/>
      <c r="M22" s="82"/>
      <c r="N22" s="82"/>
    </row>
    <row r="23" spans="1:14" ht="6.75" customHeight="1">
      <c r="A23" s="4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</row>
    <row r="24" spans="1:14" ht="12.75" customHeight="1">
      <c r="A24" s="42"/>
      <c r="B24" s="81" t="s">
        <v>31</v>
      </c>
      <c r="C24" s="81"/>
      <c r="D24" s="81"/>
      <c r="E24" s="81"/>
      <c r="F24" s="81"/>
      <c r="G24" s="81"/>
      <c r="H24" s="81"/>
      <c r="I24" s="80">
        <f>SUM(I19:K23)</f>
        <v>0</v>
      </c>
      <c r="J24" s="80"/>
      <c r="K24" s="80"/>
      <c r="L24" s="80">
        <f>SUM(L19:M23)</f>
        <v>0</v>
      </c>
      <c r="M24" s="80"/>
      <c r="N24" s="80">
        <f>SUM(N19:N23)</f>
        <v>0</v>
      </c>
    </row>
    <row r="25" spans="1:14" ht="12.75" customHeight="1">
      <c r="A25" s="42"/>
      <c r="B25" s="81"/>
      <c r="C25" s="81"/>
      <c r="D25" s="81"/>
      <c r="E25" s="81"/>
      <c r="F25" s="81"/>
      <c r="G25" s="81"/>
      <c r="H25" s="81"/>
      <c r="I25" s="80"/>
      <c r="J25" s="80"/>
      <c r="K25" s="80"/>
      <c r="L25" s="80"/>
      <c r="M25" s="80"/>
      <c r="N25" s="80"/>
    </row>
    <row r="27" spans="12:14" ht="12.75">
      <c r="L27" s="45"/>
      <c r="N27" s="45"/>
    </row>
    <row r="29" ht="12.75">
      <c r="I29" s="53"/>
    </row>
  </sheetData>
  <mergeCells count="33">
    <mergeCell ref="A16:H17"/>
    <mergeCell ref="N21:N22"/>
    <mergeCell ref="L21:M22"/>
    <mergeCell ref="I18:K18"/>
    <mergeCell ref="L18:M18"/>
    <mergeCell ref="N24:N25"/>
    <mergeCell ref="B24:H25"/>
    <mergeCell ref="I24:K25"/>
    <mergeCell ref="L24:M25"/>
    <mergeCell ref="B21:H22"/>
    <mergeCell ref="I21:K22"/>
    <mergeCell ref="B23:N23"/>
    <mergeCell ref="N9:N10"/>
    <mergeCell ref="A6:G7"/>
    <mergeCell ref="M11:M12"/>
    <mergeCell ref="N11:N12"/>
    <mergeCell ref="A14:H14"/>
    <mergeCell ref="I1:M1"/>
    <mergeCell ref="A2:C2"/>
    <mergeCell ref="A11:A12"/>
    <mergeCell ref="B11:G12"/>
    <mergeCell ref="I11:I12"/>
    <mergeCell ref="L11:L12"/>
    <mergeCell ref="J11:J12"/>
    <mergeCell ref="K11:K12"/>
    <mergeCell ref="L9:L10"/>
    <mergeCell ref="J9:J10"/>
    <mergeCell ref="K9:K10"/>
    <mergeCell ref="M9:M10"/>
    <mergeCell ref="I2:L2"/>
    <mergeCell ref="A9:A10"/>
    <mergeCell ref="B9:G10"/>
    <mergeCell ref="I9:I10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colBreaks count="1" manualBreakCount="1">
    <brk id="1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 topLeftCell="A18">
      <selection activeCell="Q54" sqref="Q54"/>
    </sheetView>
  </sheetViews>
  <sheetFormatPr defaultColWidth="9.00390625" defaultRowHeight="12.75"/>
  <cols>
    <col min="1" max="1" width="4.00390625" style="0" customWidth="1"/>
    <col min="3" max="3" width="13.25390625" style="0" customWidth="1"/>
    <col min="7" max="7" width="6.625" style="0" customWidth="1"/>
    <col min="8" max="8" width="3.75390625" style="0" customWidth="1"/>
    <col min="9" max="10" width="7.25390625" style="0" customWidth="1"/>
    <col min="11" max="11" width="11.00390625" style="0" bestFit="1" customWidth="1"/>
    <col min="12" max="12" width="14.00390625" style="0" customWidth="1"/>
    <col min="13" max="13" width="15.875" style="0" customWidth="1"/>
    <col min="14" max="14" width="16.00390625" style="0" customWidth="1"/>
    <col min="15" max="15" width="21.625" style="0" customWidth="1"/>
  </cols>
  <sheetData>
    <row r="1" spans="9:14" ht="12.75">
      <c r="I1" s="87" t="s">
        <v>19</v>
      </c>
      <c r="J1" s="88"/>
      <c r="K1" s="88"/>
      <c r="L1" s="88"/>
      <c r="M1" s="89"/>
      <c r="N1" s="48" t="s">
        <v>0</v>
      </c>
    </row>
    <row r="2" spans="1:14" ht="30" customHeight="1" thickBot="1">
      <c r="A2" s="59" t="s">
        <v>29</v>
      </c>
      <c r="B2" s="59"/>
      <c r="C2" s="59"/>
      <c r="D2" s="1"/>
      <c r="E2" s="1"/>
      <c r="F2" s="1"/>
      <c r="G2" s="1"/>
      <c r="H2" s="1"/>
      <c r="I2" s="90" t="s">
        <v>22</v>
      </c>
      <c r="J2" s="91"/>
      <c r="K2" s="91"/>
      <c r="L2" s="92"/>
      <c r="M2" s="49"/>
      <c r="N2" s="50" t="s">
        <v>23</v>
      </c>
    </row>
    <row r="3" spans="1:14" s="22" customFormat="1" ht="12.75">
      <c r="A3" s="32"/>
      <c r="B3" s="32"/>
      <c r="C3" s="32"/>
      <c r="D3" s="32"/>
      <c r="E3" s="32"/>
      <c r="F3" s="32"/>
      <c r="G3" s="32"/>
      <c r="H3" s="32"/>
      <c r="I3" s="33"/>
      <c r="J3" s="34"/>
      <c r="K3" s="35"/>
      <c r="L3" s="39"/>
      <c r="M3" s="39"/>
      <c r="N3" s="39"/>
    </row>
    <row r="4" spans="1:14" ht="6.75" customHeight="1">
      <c r="A4" s="24"/>
      <c r="B4" s="24"/>
      <c r="C4" s="24"/>
      <c r="D4" s="24"/>
      <c r="E4" s="24"/>
      <c r="F4" s="24"/>
      <c r="G4" s="24"/>
      <c r="H4" s="24"/>
      <c r="I4" s="23"/>
      <c r="J4" s="23"/>
      <c r="K4" s="10"/>
      <c r="L4" s="10"/>
      <c r="M4" s="10"/>
      <c r="N4" s="10"/>
    </row>
    <row r="5" spans="1:14" ht="3.75" customHeight="1">
      <c r="A5" s="37"/>
      <c r="B5" s="38"/>
      <c r="C5" s="38"/>
      <c r="D5" s="38"/>
      <c r="E5" s="38"/>
      <c r="F5" s="38"/>
      <c r="G5" s="38"/>
      <c r="H5" s="38"/>
      <c r="I5" s="10"/>
      <c r="J5" s="10"/>
      <c r="K5" s="10"/>
      <c r="L5" s="10"/>
      <c r="M5" s="25"/>
      <c r="N5" s="26"/>
    </row>
    <row r="6" spans="1:14" ht="12.75" customHeight="1">
      <c r="A6" s="75" t="s">
        <v>24</v>
      </c>
      <c r="B6" s="76"/>
      <c r="C6" s="76"/>
      <c r="D6" s="76"/>
      <c r="E6" s="76"/>
      <c r="F6" s="76"/>
      <c r="G6" s="76"/>
      <c r="H6" s="2"/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  <c r="N6" s="4" t="s">
        <v>6</v>
      </c>
    </row>
    <row r="7" spans="1:16" ht="12.75" customHeight="1">
      <c r="A7" s="77"/>
      <c r="B7" s="78"/>
      <c r="C7" s="78"/>
      <c r="D7" s="78"/>
      <c r="E7" s="78"/>
      <c r="F7" s="78"/>
      <c r="G7" s="78"/>
      <c r="H7" s="5"/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7">
        <v>0.21</v>
      </c>
      <c r="O7" s="8"/>
      <c r="P7" s="8"/>
    </row>
    <row r="8" spans="1:16" ht="6" customHeight="1">
      <c r="A8" s="9"/>
      <c r="B8" s="8"/>
      <c r="C8" s="8"/>
      <c r="D8" s="8"/>
      <c r="E8" s="8"/>
      <c r="F8" s="8"/>
      <c r="G8" s="8"/>
      <c r="H8" s="8"/>
      <c r="I8" s="10"/>
      <c r="J8" s="10"/>
      <c r="K8" s="11"/>
      <c r="L8" s="11"/>
      <c r="M8" s="12"/>
      <c r="N8" s="13"/>
      <c r="O8" s="8"/>
      <c r="P8" s="8"/>
    </row>
    <row r="9" spans="1:16" ht="9" customHeight="1">
      <c r="A9" s="71" t="s">
        <v>13</v>
      </c>
      <c r="B9" s="73" t="s">
        <v>32</v>
      </c>
      <c r="C9" s="73"/>
      <c r="D9" s="73"/>
      <c r="E9" s="73"/>
      <c r="F9" s="73"/>
      <c r="G9" s="73"/>
      <c r="H9" s="54"/>
      <c r="I9" s="66" t="s">
        <v>12</v>
      </c>
      <c r="J9" s="67">
        <v>54.67</v>
      </c>
      <c r="K9" s="68"/>
      <c r="L9" s="67">
        <f>ROUND(J9*K9,0)</f>
        <v>0</v>
      </c>
      <c r="M9" s="67">
        <f>L9+N9</f>
        <v>0</v>
      </c>
      <c r="N9" s="74">
        <f>L9*0.21</f>
        <v>0</v>
      </c>
      <c r="O9" s="8"/>
      <c r="P9" s="8"/>
    </row>
    <row r="10" spans="1:16" ht="12.75">
      <c r="A10" s="61"/>
      <c r="B10" s="65"/>
      <c r="C10" s="65"/>
      <c r="D10" s="65"/>
      <c r="E10" s="65"/>
      <c r="F10" s="65"/>
      <c r="G10" s="65"/>
      <c r="H10" s="56"/>
      <c r="I10" s="66"/>
      <c r="J10" s="67"/>
      <c r="K10" s="68"/>
      <c r="L10" s="67"/>
      <c r="M10" s="67"/>
      <c r="N10" s="74"/>
      <c r="O10" s="8"/>
      <c r="P10" s="8"/>
    </row>
    <row r="11" spans="1:16" ht="9" customHeight="1">
      <c r="A11" s="60" t="s">
        <v>25</v>
      </c>
      <c r="B11" s="63" t="s">
        <v>30</v>
      </c>
      <c r="C11" s="63"/>
      <c r="D11" s="63"/>
      <c r="E11" s="63"/>
      <c r="F11" s="63"/>
      <c r="G11" s="63"/>
      <c r="H11" s="55"/>
      <c r="I11" s="66" t="s">
        <v>17</v>
      </c>
      <c r="J11" s="67">
        <v>140</v>
      </c>
      <c r="K11" s="68"/>
      <c r="L11" s="67">
        <f>ROUND(J11*K11,0)</f>
        <v>0</v>
      </c>
      <c r="M11" s="67">
        <f>L11+N11</f>
        <v>0</v>
      </c>
      <c r="N11" s="74">
        <f>L11*0.21</f>
        <v>0</v>
      </c>
      <c r="O11" s="8"/>
      <c r="P11" s="8"/>
    </row>
    <row r="12" spans="1:16" ht="12.75">
      <c r="A12" s="61"/>
      <c r="B12" s="65"/>
      <c r="C12" s="65"/>
      <c r="D12" s="65"/>
      <c r="E12" s="65"/>
      <c r="F12" s="65"/>
      <c r="G12" s="65"/>
      <c r="H12" s="56"/>
      <c r="I12" s="66"/>
      <c r="J12" s="67"/>
      <c r="K12" s="68"/>
      <c r="L12" s="67"/>
      <c r="M12" s="67"/>
      <c r="N12" s="74"/>
      <c r="O12" s="8"/>
      <c r="P12" s="8"/>
    </row>
    <row r="13" spans="1:16" ht="4.5" customHeight="1" thickBot="1">
      <c r="A13" s="14"/>
      <c r="B13" s="15"/>
      <c r="C13" s="15"/>
      <c r="D13" s="15"/>
      <c r="E13" s="15"/>
      <c r="F13" s="15"/>
      <c r="G13" s="15"/>
      <c r="H13" s="16"/>
      <c r="I13" s="17"/>
      <c r="J13" s="17"/>
      <c r="K13" s="18"/>
      <c r="L13" s="18"/>
      <c r="M13" s="19"/>
      <c r="N13" s="20"/>
      <c r="O13" s="21"/>
      <c r="P13" s="21"/>
    </row>
    <row r="14" spans="1:14" ht="13.5" thickBot="1">
      <c r="A14" s="79" t="s">
        <v>18</v>
      </c>
      <c r="B14" s="79"/>
      <c r="C14" s="79"/>
      <c r="D14" s="79"/>
      <c r="E14" s="79"/>
      <c r="F14" s="79"/>
      <c r="G14" s="79"/>
      <c r="H14" s="79"/>
      <c r="I14" s="27"/>
      <c r="J14" s="28"/>
      <c r="K14" s="29"/>
      <c r="L14" s="51">
        <f>SUM(L9:L12)</f>
        <v>0</v>
      </c>
      <c r="M14" s="51">
        <f>M9+M11</f>
        <v>0</v>
      </c>
      <c r="N14" s="52">
        <f>N9+N11</f>
        <v>0</v>
      </c>
    </row>
    <row r="15" spans="1:16" ht="12.75">
      <c r="A15" s="32"/>
      <c r="B15" s="32"/>
      <c r="C15" s="32"/>
      <c r="D15" s="32"/>
      <c r="E15" s="32"/>
      <c r="F15" s="32"/>
      <c r="G15" s="32"/>
      <c r="H15" s="32"/>
      <c r="I15" s="33"/>
      <c r="J15" s="34"/>
      <c r="K15" s="35"/>
      <c r="L15" s="35"/>
      <c r="M15" s="35"/>
      <c r="N15" s="35"/>
      <c r="O15" s="22"/>
      <c r="P15" s="22"/>
    </row>
    <row r="16" spans="1:8" ht="10.5" customHeight="1">
      <c r="A16" s="84" t="s">
        <v>14</v>
      </c>
      <c r="B16" s="84"/>
      <c r="C16" s="84"/>
      <c r="D16" s="84"/>
      <c r="E16" s="84"/>
      <c r="F16" s="84"/>
      <c r="G16" s="84"/>
      <c r="H16" s="84"/>
    </row>
    <row r="17" spans="1:8" ht="35.25" customHeight="1">
      <c r="A17" s="84"/>
      <c r="B17" s="84"/>
      <c r="C17" s="84"/>
      <c r="D17" s="84"/>
      <c r="E17" s="84"/>
      <c r="F17" s="84"/>
      <c r="G17" s="84"/>
      <c r="H17" s="84"/>
    </row>
    <row r="18" spans="1:14" ht="12.7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12.75">
      <c r="A19" s="42"/>
      <c r="B19" s="42"/>
      <c r="C19" s="42"/>
      <c r="D19" s="42"/>
      <c r="E19" s="42"/>
      <c r="F19" s="42"/>
      <c r="G19" s="42"/>
      <c r="H19" s="42"/>
      <c r="I19" s="85" t="s">
        <v>15</v>
      </c>
      <c r="J19" s="85"/>
      <c r="K19" s="85"/>
      <c r="L19" s="85" t="s">
        <v>16</v>
      </c>
      <c r="M19" s="85"/>
      <c r="N19" s="43" t="s">
        <v>28</v>
      </c>
    </row>
    <row r="20" spans="1:14" ht="4.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5.2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ht="12.75" customHeight="1">
      <c r="A22" s="42"/>
      <c r="B22" s="81" t="s">
        <v>24</v>
      </c>
      <c r="C22" s="81"/>
      <c r="D22" s="81"/>
      <c r="E22" s="81"/>
      <c r="F22" s="81"/>
      <c r="G22" s="81"/>
      <c r="H22" s="81"/>
      <c r="I22" s="82">
        <f>L14</f>
        <v>0</v>
      </c>
      <c r="J22" s="82"/>
      <c r="K22" s="82"/>
      <c r="L22" s="82">
        <f>I22+N22</f>
        <v>0</v>
      </c>
      <c r="M22" s="82"/>
      <c r="N22" s="82">
        <f>I22*0.21</f>
        <v>0</v>
      </c>
    </row>
    <row r="23" spans="1:14" ht="12.75" customHeight="1">
      <c r="A23" s="42"/>
      <c r="B23" s="81"/>
      <c r="C23" s="81"/>
      <c r="D23" s="81"/>
      <c r="E23" s="81"/>
      <c r="F23" s="81"/>
      <c r="G23" s="81"/>
      <c r="H23" s="81"/>
      <c r="I23" s="82"/>
      <c r="J23" s="82"/>
      <c r="K23" s="82"/>
      <c r="L23" s="82"/>
      <c r="M23" s="82"/>
      <c r="N23" s="82"/>
    </row>
    <row r="24" spans="1:14" ht="6.75" customHeight="1">
      <c r="A24" s="42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1:14" ht="12.75" customHeight="1">
      <c r="A25" s="42"/>
      <c r="B25" s="81" t="s">
        <v>31</v>
      </c>
      <c r="C25" s="81"/>
      <c r="D25" s="81"/>
      <c r="E25" s="81"/>
      <c r="F25" s="81"/>
      <c r="G25" s="81"/>
      <c r="H25" s="81"/>
      <c r="I25" s="80">
        <f>SUM(I21:K24)</f>
        <v>0</v>
      </c>
      <c r="J25" s="80"/>
      <c r="K25" s="80"/>
      <c r="L25" s="80">
        <f>SUM(L21:M24)</f>
        <v>0</v>
      </c>
      <c r="M25" s="80"/>
      <c r="N25" s="80">
        <f>SUM(N21:N24)</f>
        <v>0</v>
      </c>
    </row>
    <row r="26" spans="1:14" ht="12.75" customHeight="1">
      <c r="A26" s="42"/>
      <c r="B26" s="81"/>
      <c r="C26" s="81"/>
      <c r="D26" s="81"/>
      <c r="E26" s="81"/>
      <c r="F26" s="81"/>
      <c r="G26" s="81"/>
      <c r="H26" s="81"/>
      <c r="I26" s="80"/>
      <c r="J26" s="80"/>
      <c r="K26" s="80"/>
      <c r="L26" s="80"/>
      <c r="M26" s="80"/>
      <c r="N26" s="80"/>
    </row>
    <row r="28" spans="12:14" ht="12.75">
      <c r="L28" s="45"/>
      <c r="N28" s="45"/>
    </row>
    <row r="30" ht="12.75">
      <c r="I30" s="53"/>
    </row>
  </sheetData>
  <mergeCells count="33">
    <mergeCell ref="N9:N10"/>
    <mergeCell ref="A14:H14"/>
    <mergeCell ref="A6:G7"/>
    <mergeCell ref="A9:A10"/>
    <mergeCell ref="B9:G10"/>
    <mergeCell ref="I9:I10"/>
    <mergeCell ref="J9:J10"/>
    <mergeCell ref="K9:K10"/>
    <mergeCell ref="L9:L10"/>
    <mergeCell ref="M9:M10"/>
    <mergeCell ref="M11:M12"/>
    <mergeCell ref="N11:N12"/>
    <mergeCell ref="A11:A12"/>
    <mergeCell ref="B11:G12"/>
    <mergeCell ref="I11:I12"/>
    <mergeCell ref="J11:J12"/>
    <mergeCell ref="A16:H17"/>
    <mergeCell ref="I19:K19"/>
    <mergeCell ref="L19:M19"/>
    <mergeCell ref="I1:M1"/>
    <mergeCell ref="A2:C2"/>
    <mergeCell ref="I2:L2"/>
    <mergeCell ref="K11:K12"/>
    <mergeCell ref="L11:L12"/>
    <mergeCell ref="B22:H23"/>
    <mergeCell ref="I22:K23"/>
    <mergeCell ref="L22:M23"/>
    <mergeCell ref="N22:N23"/>
    <mergeCell ref="B25:H26"/>
    <mergeCell ref="I25:K26"/>
    <mergeCell ref="L25:M26"/>
    <mergeCell ref="N25:N26"/>
    <mergeCell ref="B24:N2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4">
      <selection activeCell="B11" sqref="B11:G12"/>
    </sheetView>
  </sheetViews>
  <sheetFormatPr defaultColWidth="9.00390625" defaultRowHeight="12.75"/>
  <cols>
    <col min="1" max="1" width="4.00390625" style="0" customWidth="1"/>
    <col min="3" max="3" width="13.25390625" style="0" customWidth="1"/>
    <col min="7" max="7" width="5.875" style="0" customWidth="1"/>
    <col min="8" max="8" width="3.75390625" style="0" customWidth="1"/>
    <col min="9" max="9" width="7.25390625" style="0" customWidth="1"/>
    <col min="10" max="10" width="12.75390625" style="0" customWidth="1"/>
    <col min="11" max="11" width="10.00390625" style="0" bestFit="1" customWidth="1"/>
    <col min="12" max="12" width="14.00390625" style="0" customWidth="1"/>
    <col min="13" max="13" width="15.875" style="0" customWidth="1"/>
    <col min="14" max="14" width="16.00390625" style="0" customWidth="1"/>
  </cols>
  <sheetData>
    <row r="1" spans="9:14" ht="12.75">
      <c r="I1" s="87" t="s">
        <v>19</v>
      </c>
      <c r="J1" s="88"/>
      <c r="K1" s="88"/>
      <c r="L1" s="88"/>
      <c r="M1" s="89"/>
      <c r="N1" s="48" t="s">
        <v>0</v>
      </c>
    </row>
    <row r="2" spans="1:14" ht="30" customHeight="1" thickBot="1">
      <c r="A2" s="59" t="s">
        <v>29</v>
      </c>
      <c r="B2" s="59"/>
      <c r="C2" s="59"/>
      <c r="D2" s="1"/>
      <c r="E2" s="1"/>
      <c r="F2" s="1"/>
      <c r="G2" s="1"/>
      <c r="H2" s="1"/>
      <c r="I2" s="90" t="s">
        <v>26</v>
      </c>
      <c r="J2" s="91"/>
      <c r="K2" s="91"/>
      <c r="L2" s="92"/>
      <c r="M2" s="49"/>
      <c r="N2" s="50" t="s">
        <v>27</v>
      </c>
    </row>
    <row r="3" spans="1:14" s="22" customFormat="1" ht="12.75">
      <c r="A3" s="32"/>
      <c r="B3" s="32"/>
      <c r="C3" s="32"/>
      <c r="D3" s="32"/>
      <c r="E3" s="32"/>
      <c r="F3" s="32"/>
      <c r="G3" s="32"/>
      <c r="H3" s="32"/>
      <c r="I3" s="33"/>
      <c r="J3" s="34"/>
      <c r="K3" s="35"/>
      <c r="L3" s="39"/>
      <c r="M3" s="39"/>
      <c r="N3" s="39"/>
    </row>
    <row r="4" spans="1:14" ht="6.75" customHeight="1">
      <c r="A4" s="24"/>
      <c r="B4" s="24"/>
      <c r="C4" s="24"/>
      <c r="D4" s="24"/>
      <c r="E4" s="24"/>
      <c r="F4" s="24"/>
      <c r="G4" s="24"/>
      <c r="H4" s="24"/>
      <c r="I4" s="23"/>
      <c r="J4" s="23"/>
      <c r="K4" s="10"/>
      <c r="L4" s="10"/>
      <c r="M4" s="10"/>
      <c r="N4" s="10"/>
    </row>
    <row r="5" spans="1:14" ht="6" customHeight="1">
      <c r="A5" s="40"/>
      <c r="B5" s="32"/>
      <c r="C5" s="32"/>
      <c r="D5" s="32"/>
      <c r="E5" s="32"/>
      <c r="F5" s="32"/>
      <c r="G5" s="32"/>
      <c r="H5" s="32"/>
      <c r="I5" s="33"/>
      <c r="J5" s="34"/>
      <c r="K5" s="35"/>
      <c r="L5" s="35"/>
      <c r="M5" s="35"/>
      <c r="N5" s="41"/>
    </row>
    <row r="6" spans="1:14" ht="12.75" customHeight="1">
      <c r="A6" s="75" t="s">
        <v>24</v>
      </c>
      <c r="B6" s="76"/>
      <c r="C6" s="76"/>
      <c r="D6" s="76"/>
      <c r="E6" s="76"/>
      <c r="F6" s="76"/>
      <c r="G6" s="76"/>
      <c r="H6" s="2"/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  <c r="N6" s="4" t="s">
        <v>6</v>
      </c>
    </row>
    <row r="7" spans="1:16" ht="12.75" customHeight="1">
      <c r="A7" s="77"/>
      <c r="B7" s="78"/>
      <c r="C7" s="78"/>
      <c r="D7" s="78"/>
      <c r="E7" s="78"/>
      <c r="F7" s="78"/>
      <c r="G7" s="78"/>
      <c r="H7" s="5"/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7">
        <v>0.21</v>
      </c>
      <c r="O7" s="8"/>
      <c r="P7" s="8"/>
    </row>
    <row r="8" spans="1:16" ht="6" customHeight="1">
      <c r="A8" s="9"/>
      <c r="B8" s="8"/>
      <c r="C8" s="8"/>
      <c r="D8" s="8"/>
      <c r="E8" s="8"/>
      <c r="F8" s="8"/>
      <c r="G8" s="8"/>
      <c r="H8" s="8"/>
      <c r="I8" s="10"/>
      <c r="J8" s="10"/>
      <c r="K8" s="11"/>
      <c r="L8" s="11"/>
      <c r="M8" s="12"/>
      <c r="N8" s="13"/>
      <c r="O8" s="8"/>
      <c r="P8" s="8"/>
    </row>
    <row r="9" spans="1:16" ht="9" customHeight="1">
      <c r="A9" s="71" t="s">
        <v>13</v>
      </c>
      <c r="B9" s="73" t="s">
        <v>32</v>
      </c>
      <c r="C9" s="73"/>
      <c r="D9" s="73"/>
      <c r="E9" s="73"/>
      <c r="F9" s="73"/>
      <c r="G9" s="73"/>
      <c r="H9" s="54"/>
      <c r="I9" s="66" t="s">
        <v>12</v>
      </c>
      <c r="J9" s="67">
        <v>63.27</v>
      </c>
      <c r="K9" s="68"/>
      <c r="L9" s="67">
        <f>ROUND(J9*K9,0)</f>
        <v>0</v>
      </c>
      <c r="M9" s="67">
        <f>L9+N9</f>
        <v>0</v>
      </c>
      <c r="N9" s="74">
        <f>L9*0.21</f>
        <v>0</v>
      </c>
      <c r="O9" s="8"/>
      <c r="P9" s="8"/>
    </row>
    <row r="10" spans="1:16" ht="12.75">
      <c r="A10" s="61"/>
      <c r="B10" s="65"/>
      <c r="C10" s="65"/>
      <c r="D10" s="65"/>
      <c r="E10" s="65"/>
      <c r="F10" s="65"/>
      <c r="G10" s="65"/>
      <c r="H10" s="56"/>
      <c r="I10" s="66"/>
      <c r="J10" s="67"/>
      <c r="K10" s="68"/>
      <c r="L10" s="67"/>
      <c r="M10" s="67"/>
      <c r="N10" s="74"/>
      <c r="O10" s="8"/>
      <c r="P10" s="8"/>
    </row>
    <row r="11" spans="1:16" ht="9" customHeight="1">
      <c r="A11" s="60" t="s">
        <v>25</v>
      </c>
      <c r="B11" s="63" t="s">
        <v>30</v>
      </c>
      <c r="C11" s="63"/>
      <c r="D11" s="63"/>
      <c r="E11" s="63"/>
      <c r="F11" s="63"/>
      <c r="G11" s="63"/>
      <c r="H11" s="55"/>
      <c r="I11" s="66" t="s">
        <v>17</v>
      </c>
      <c r="J11" s="67">
        <v>200</v>
      </c>
      <c r="K11" s="68"/>
      <c r="L11" s="67">
        <f>ROUND(J11*K11,0)</f>
        <v>0</v>
      </c>
      <c r="M11" s="67">
        <f>L11+N11</f>
        <v>0</v>
      </c>
      <c r="N11" s="74">
        <f>L11*0.21</f>
        <v>0</v>
      </c>
      <c r="O11" s="8"/>
      <c r="P11" s="8"/>
    </row>
    <row r="12" spans="1:16" ht="12.75">
      <c r="A12" s="61"/>
      <c r="B12" s="65"/>
      <c r="C12" s="65"/>
      <c r="D12" s="65"/>
      <c r="E12" s="65"/>
      <c r="F12" s="65"/>
      <c r="G12" s="65"/>
      <c r="H12" s="56"/>
      <c r="I12" s="66"/>
      <c r="J12" s="67"/>
      <c r="K12" s="68"/>
      <c r="L12" s="67"/>
      <c r="M12" s="67"/>
      <c r="N12" s="74"/>
      <c r="O12" s="8"/>
      <c r="P12" s="8"/>
    </row>
    <row r="13" spans="1:16" ht="4.5" customHeight="1" thickBot="1">
      <c r="A13" s="14"/>
      <c r="B13" s="15"/>
      <c r="C13" s="15"/>
      <c r="D13" s="15"/>
      <c r="E13" s="15"/>
      <c r="F13" s="15"/>
      <c r="G13" s="15"/>
      <c r="H13" s="16"/>
      <c r="I13" s="17"/>
      <c r="J13" s="17"/>
      <c r="K13" s="18"/>
      <c r="L13" s="18"/>
      <c r="M13" s="19"/>
      <c r="N13" s="20"/>
      <c r="O13" s="21"/>
      <c r="P13" s="21"/>
    </row>
    <row r="14" spans="1:14" ht="13.5" thickBot="1">
      <c r="A14" s="79" t="s">
        <v>18</v>
      </c>
      <c r="B14" s="79"/>
      <c r="C14" s="79"/>
      <c r="D14" s="79"/>
      <c r="E14" s="79"/>
      <c r="F14" s="79"/>
      <c r="G14" s="79"/>
      <c r="H14" s="79"/>
      <c r="I14" s="27"/>
      <c r="J14" s="28"/>
      <c r="K14" s="29"/>
      <c r="L14" s="51">
        <f>SUM(L9:L12)</f>
        <v>0</v>
      </c>
      <c r="M14" s="51">
        <f>M9+M11</f>
        <v>0</v>
      </c>
      <c r="N14" s="52">
        <f>N9+N11</f>
        <v>0</v>
      </c>
    </row>
    <row r="15" spans="1:8" ht="10.5" customHeight="1">
      <c r="A15" s="84" t="s">
        <v>14</v>
      </c>
      <c r="B15" s="84"/>
      <c r="C15" s="84"/>
      <c r="D15" s="84"/>
      <c r="E15" s="84"/>
      <c r="F15" s="84"/>
      <c r="G15" s="84"/>
      <c r="H15" s="84"/>
    </row>
    <row r="16" spans="1:8" ht="35.25" customHeight="1">
      <c r="A16" s="84"/>
      <c r="B16" s="84"/>
      <c r="C16" s="84"/>
      <c r="D16" s="84"/>
      <c r="E16" s="84"/>
      <c r="F16" s="84"/>
      <c r="G16" s="84"/>
      <c r="H16" s="84"/>
    </row>
    <row r="17" spans="1:14" ht="12.7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ht="12.75">
      <c r="A18" s="42"/>
      <c r="B18" s="42"/>
      <c r="C18" s="42"/>
      <c r="D18" s="42"/>
      <c r="E18" s="42"/>
      <c r="F18" s="42"/>
      <c r="G18" s="42"/>
      <c r="H18" s="42"/>
      <c r="I18" s="85" t="s">
        <v>15</v>
      </c>
      <c r="J18" s="85"/>
      <c r="K18" s="85"/>
      <c r="L18" s="85" t="s">
        <v>16</v>
      </c>
      <c r="M18" s="85"/>
      <c r="N18" s="43" t="s">
        <v>28</v>
      </c>
    </row>
    <row r="19" spans="1:14" ht="4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5.2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12.75" customHeight="1">
      <c r="A21" s="42"/>
      <c r="B21" s="81" t="s">
        <v>24</v>
      </c>
      <c r="C21" s="81"/>
      <c r="D21" s="81"/>
      <c r="E21" s="81"/>
      <c r="F21" s="81"/>
      <c r="G21" s="81"/>
      <c r="H21" s="81"/>
      <c r="I21" s="82">
        <f>L14</f>
        <v>0</v>
      </c>
      <c r="J21" s="82"/>
      <c r="K21" s="82"/>
      <c r="L21" s="82">
        <f>I21+N21</f>
        <v>0</v>
      </c>
      <c r="M21" s="82"/>
      <c r="N21" s="82">
        <f>I21*0.21</f>
        <v>0</v>
      </c>
    </row>
    <row r="22" spans="1:14" ht="12.75" customHeight="1">
      <c r="A22" s="42"/>
      <c r="B22" s="81"/>
      <c r="C22" s="81"/>
      <c r="D22" s="81"/>
      <c r="E22" s="81"/>
      <c r="F22" s="81"/>
      <c r="G22" s="81"/>
      <c r="H22" s="81"/>
      <c r="I22" s="82"/>
      <c r="J22" s="82"/>
      <c r="K22" s="82"/>
      <c r="L22" s="82"/>
      <c r="M22" s="82"/>
      <c r="N22" s="82"/>
    </row>
    <row r="23" spans="1:14" ht="6.75" customHeight="1">
      <c r="A23" s="4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</row>
    <row r="24" spans="1:14" ht="6" customHeight="1">
      <c r="A24" s="42"/>
      <c r="B24" s="42"/>
      <c r="C24" s="42"/>
      <c r="D24" s="42"/>
      <c r="E24" s="42"/>
      <c r="F24" s="42"/>
      <c r="G24" s="42"/>
      <c r="H24" s="42"/>
      <c r="I24" s="44"/>
      <c r="J24" s="44"/>
      <c r="K24" s="44"/>
      <c r="L24" s="44"/>
      <c r="M24" s="44"/>
      <c r="N24" s="44"/>
    </row>
    <row r="25" spans="1:14" ht="12.75" customHeight="1">
      <c r="A25" s="42"/>
      <c r="B25" s="81" t="s">
        <v>31</v>
      </c>
      <c r="C25" s="81"/>
      <c r="D25" s="81"/>
      <c r="E25" s="81"/>
      <c r="F25" s="81"/>
      <c r="G25" s="81"/>
      <c r="H25" s="81"/>
      <c r="I25" s="80">
        <f>SUM(I21)</f>
        <v>0</v>
      </c>
      <c r="J25" s="80"/>
      <c r="K25" s="80"/>
      <c r="L25" s="80">
        <f>SUM(L21)</f>
        <v>0</v>
      </c>
      <c r="M25" s="80"/>
      <c r="N25" s="80">
        <f>SUM(N21)</f>
        <v>0</v>
      </c>
    </row>
    <row r="26" spans="1:14" ht="12.75" customHeight="1">
      <c r="A26" s="42"/>
      <c r="B26" s="81"/>
      <c r="C26" s="81"/>
      <c r="D26" s="81"/>
      <c r="E26" s="81"/>
      <c r="F26" s="81"/>
      <c r="G26" s="81"/>
      <c r="H26" s="81"/>
      <c r="I26" s="80"/>
      <c r="J26" s="80"/>
      <c r="K26" s="80"/>
      <c r="L26" s="80"/>
      <c r="M26" s="80"/>
      <c r="N26" s="80"/>
    </row>
    <row r="28" spans="12:14" ht="12.75">
      <c r="L28" s="45"/>
      <c r="N28" s="45"/>
    </row>
    <row r="29" ht="12.75">
      <c r="I29" s="53"/>
    </row>
  </sheetData>
  <mergeCells count="33">
    <mergeCell ref="A14:H14"/>
    <mergeCell ref="K9:K10"/>
    <mergeCell ref="I2:L2"/>
    <mergeCell ref="I1:M1"/>
    <mergeCell ref="A2:C2"/>
    <mergeCell ref="A6:G7"/>
    <mergeCell ref="J11:J12"/>
    <mergeCell ref="J9:J10"/>
    <mergeCell ref="A9:A10"/>
    <mergeCell ref="B9:G10"/>
    <mergeCell ref="I9:I10"/>
    <mergeCell ref="L9:L10"/>
    <mergeCell ref="A11:A12"/>
    <mergeCell ref="B11:G12"/>
    <mergeCell ref="I11:I12"/>
    <mergeCell ref="L11:L12"/>
    <mergeCell ref="M9:M10"/>
    <mergeCell ref="N9:N10"/>
    <mergeCell ref="K11:K12"/>
    <mergeCell ref="M11:M12"/>
    <mergeCell ref="N11:N12"/>
    <mergeCell ref="I18:K18"/>
    <mergeCell ref="L18:M18"/>
    <mergeCell ref="A15:H16"/>
    <mergeCell ref="N25:N26"/>
    <mergeCell ref="B21:H22"/>
    <mergeCell ref="I21:K22"/>
    <mergeCell ref="L21:M22"/>
    <mergeCell ref="B23:N23"/>
    <mergeCell ref="N21:N22"/>
    <mergeCell ref="B25:H26"/>
    <mergeCell ref="I25:K26"/>
    <mergeCell ref="L25:M2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colBreaks count="1" manualBreakCount="1">
    <brk id="1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Joneš</dc:creator>
  <cp:keywords/>
  <dc:description/>
  <cp:lastModifiedBy>Švengrová Denisa Ing.</cp:lastModifiedBy>
  <cp:lastPrinted>2016-10-20T07:44:58Z</cp:lastPrinted>
  <dcterms:created xsi:type="dcterms:W3CDTF">2008-08-06T12:39:25Z</dcterms:created>
  <dcterms:modified xsi:type="dcterms:W3CDTF">2017-12-14T11:42:11Z</dcterms:modified>
  <cp:category/>
  <cp:version/>
  <cp:contentType/>
  <cp:contentStatus/>
</cp:coreProperties>
</file>